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5e40e9d1c1ad3d/DATAMART_GERENCIA/PC_1_WIN/EMVARIAS/PROYECTO/GESTION_GEL/ITA/auditoria_Procuraduria/acciones de mejora/"/>
    </mc:Choice>
  </mc:AlternateContent>
  <xr:revisionPtr revIDLastSave="437" documentId="13_ncr:1_{3354B3B6-7671-4686-86A3-4C732B5713E7}" xr6:coauthVersionLast="45" xr6:coauthVersionMax="45" xr10:uidLastSave="{E3F06848-5532-5240-8724-B2DA900E1EE0}"/>
  <bookViews>
    <workbookView xWindow="16560" yWindow="460" windowWidth="21840" windowHeight="13140" xr2:uid="{00000000-000D-0000-FFFF-FFFF00000000}"/>
  </bookViews>
  <sheets>
    <sheet name="TODOS" sheetId="38" r:id="rId1"/>
    <sheet name="Listas" sheetId="3" state="hidden" r:id="rId2"/>
    <sheet name="SMMLV" sheetId="2" state="hidden" r:id="rId3"/>
    <sheet name="FESTIVOS 2018" sheetId="4" state="hidden" r:id="rId4"/>
  </sheets>
  <definedNames>
    <definedName name="_xlnm._FilterDatabase" localSheetId="0" hidden="1">TODOS!$A$2:$O$23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38" l="1"/>
  <c r="O4" i="38" l="1"/>
  <c r="A1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STIVEN GARCIA ARIAS</author>
  </authors>
  <commentList>
    <comment ref="A10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SERGIO STIVEN GARCIA ARIAS:</t>
        </r>
        <r>
          <rPr>
            <sz val="9"/>
            <color indexed="81"/>
            <rFont val="Tahoma"/>
            <family val="2"/>
          </rPr>
          <t xml:space="preserve">
ESTE OBJETO NO ESTA EN LA LISTA DESPLEGABLE</t>
        </r>
      </text>
    </comment>
  </commentList>
</comments>
</file>

<file path=xl/sharedStrings.xml><?xml version="1.0" encoding="utf-8"?>
<sst xmlns="http://schemas.openxmlformats.org/spreadsheetml/2006/main" count="392" uniqueCount="324">
  <si>
    <t>Tipo de Contrato</t>
  </si>
  <si>
    <t>Macrocategoría-Categoría</t>
  </si>
  <si>
    <t>Modalidad</t>
  </si>
  <si>
    <t>Compraventa</t>
  </si>
  <si>
    <t>Suministro</t>
  </si>
  <si>
    <t>TABLA DE SALARIOS MÍNIMOS MENSUALES LEGALES VIGENTES</t>
  </si>
  <si>
    <t>AÑO</t>
  </si>
  <si>
    <t xml:space="preserve">VALOR </t>
  </si>
  <si>
    <t>VARIACIÓN</t>
  </si>
  <si>
    <t>Solicitud pública de ofertas</t>
  </si>
  <si>
    <t>Solicitud privada de ofertas</t>
  </si>
  <si>
    <t>Solicitud única de ofertas</t>
  </si>
  <si>
    <t>Equipos Ingeniería - Acumuladores, suministro y regulación de tensión</t>
  </si>
  <si>
    <t>Equipos Ingeniería - Bombas, compresores y motores</t>
  </si>
  <si>
    <t>Equipos Ingeniería - Compuertas</t>
  </si>
  <si>
    <t>Equipos Ingeniería - Equipos de protección y maniobra de subestaciones y redes de distribución</t>
  </si>
  <si>
    <t>Equipos Ingeniería - Equipos de Sub-estación</t>
  </si>
  <si>
    <t>Equipos Ingeniería - Equipos para gas natural</t>
  </si>
  <si>
    <t>Equipos Ingeniería - Equipos para tratamiento de aguas</t>
  </si>
  <si>
    <t>Equipos Ingeniería - Equipos térmicos</t>
  </si>
  <si>
    <t>Equipos Ingeniería - Generadores</t>
  </si>
  <si>
    <t>Equipos Ingeniería - Instrumentación y control</t>
  </si>
  <si>
    <t>Equipos Ingeniería - Materiales y equipos de laboratorio</t>
  </si>
  <si>
    <t>Equipos Ingeniería - Medidores de consumo</t>
  </si>
  <si>
    <t>Equipos Ingeniería - Repuestos equipos ingeniería</t>
  </si>
  <si>
    <t>Equipos Ingeniería - Tanques</t>
  </si>
  <si>
    <t>Equipos Ingeniería - Torres de transmision y estructuras de equipos de subestación</t>
  </si>
  <si>
    <t>Equipos Ingeniería - Transformadores</t>
  </si>
  <si>
    <t>Equipos Ingeniería - Turbinas</t>
  </si>
  <si>
    <t>Indirectos - Amoblamiento y/o elementos de amoblamiento</t>
  </si>
  <si>
    <t>Indirectos - Compra, Alquiler y mantenimiento de equipos no operativos</t>
  </si>
  <si>
    <t>Indirectos - Electrodomésticos</t>
  </si>
  <si>
    <t>Indirectos - Equipos y útiles de oficina</t>
  </si>
  <si>
    <t>Indirectos - Eventos</t>
  </si>
  <si>
    <t>Indirectos - Gestión Documental</t>
  </si>
  <si>
    <t>Indirectos - Mantenimiento de edificaciones</t>
  </si>
  <si>
    <t>Indirectos - Mantenimiento de zonas verdes</t>
  </si>
  <si>
    <t>Indirectos - Otros Mantenimientos</t>
  </si>
  <si>
    <t>Indirectos - Recursos de Telecomunicaciones</t>
  </si>
  <si>
    <t>Indirectos - Servicios de Alimentación y Abastecimiento</t>
  </si>
  <si>
    <t>Indirectos - Servicios de señalización y señaléctica</t>
  </si>
  <si>
    <t>Indirectos - Servicios e Implementos de Aseo</t>
  </si>
  <si>
    <t>Indirectos - Servicios Varios</t>
  </si>
  <si>
    <t>Materiales Estándar - Aisladores eléctricos</t>
  </si>
  <si>
    <t>Materiales Estándar - Cables y Alambres</t>
  </si>
  <si>
    <t>Materiales Estándar - Cajas y tapas</t>
  </si>
  <si>
    <t>Materiales Estándar - Elementos de conexión</t>
  </si>
  <si>
    <t>Materiales Estándar - Elementos de protección para sistemas eléctricos</t>
  </si>
  <si>
    <t>Materiales Estándar - Elementos para alumbrado público y navideño</t>
  </si>
  <si>
    <t>Materiales Estándar - Elementos premoldeados</t>
  </si>
  <si>
    <t>Materiales Estándar - Equipos de filtrado</t>
  </si>
  <si>
    <t>Materiales Estándar - Herrajes y elementos de sujeción</t>
  </si>
  <si>
    <t>Materiales Estándar - Materiales para procesos físicos y químicos</t>
  </si>
  <si>
    <t>Materiales Estándar - Postes</t>
  </si>
  <si>
    <t>Materiales Estándar - Repuestos Materiales Estándar</t>
  </si>
  <si>
    <t>Materiales Estándar - Tableros y gabinetes</t>
  </si>
  <si>
    <t>Materiales Estándar - Tuberías y accesorios de tuberías</t>
  </si>
  <si>
    <t>Materiales Estándar - Válvulas, hidrantes y uniones</t>
  </si>
  <si>
    <t>Servicios de Mantenimiento - Mantenimiento de Infraestructura para la Gestion Residuos Solidos</t>
  </si>
  <si>
    <t>Servicios de Mantenimiento - Mantenimiento de Redes</t>
  </si>
  <si>
    <t>Servicios de Mantenimiento - Mantenimiento de Subestaciones</t>
  </si>
  <si>
    <t>Servicios de Mantenimiento - Mantenimiento equipos Operativos</t>
  </si>
  <si>
    <t>Servicios de Mantenimiento - Mantenimiento Infraestructura Centrales Generación Energía</t>
  </si>
  <si>
    <t>Servicios de Mantenimiento - Mantenimiento infraestructura para la Gestion Integral de Aguas Residuales</t>
  </si>
  <si>
    <t>Servicios de Mantenimiento - Mantenimiento Infraestructura para Provisión de Aguas</t>
  </si>
  <si>
    <t>Servicios de Mantenimiento - Mantenimiento otras obras civiles</t>
  </si>
  <si>
    <t>Servicios de Mantenimiento - Otros Mantenimientos Operativos</t>
  </si>
  <si>
    <t>Servicios Profesionales/ Corporativos - Consultoría Estratégica</t>
  </si>
  <si>
    <t>Servicios Profesionales/ Corporativos - Otros Servicios Profesionales/Corporativos</t>
  </si>
  <si>
    <t>Servicios Profesionales/ Corporativos - Servicios comerciales</t>
  </si>
  <si>
    <t>Servicios Profesionales/ Corporativos - Servicios de Auditoria</t>
  </si>
  <si>
    <t>Servicios Profesionales/ Corporativos - Servicios de Contabilidad</t>
  </si>
  <si>
    <t>Servicios Profesionales/ Corporativos - Servicios de Publicidad y Promoción</t>
  </si>
  <si>
    <t>Servicios Profesionales/ Corporativos - Servicios de Recursos Humanos</t>
  </si>
  <si>
    <t>Servicios Profesionales/ Corporativos - Servicios de Relaciones Publicas</t>
  </si>
  <si>
    <t>Servicios Profesionales/ Corporativos - Servicios de Seguros</t>
  </si>
  <si>
    <t>Servicios Profesionales/ Corporativos - Servicios de Vigilancia/Seguridad</t>
  </si>
  <si>
    <t>Servicios Profesionales/ Corporativos - Servicios financieros</t>
  </si>
  <si>
    <t>Servicios Profesionales/ Corporativos - Servicios Legales</t>
  </si>
  <si>
    <t>Servicios Profesionales/ Corporativos - Servicios y recursos de TI</t>
  </si>
  <si>
    <t>Servicios Profesionales/ Corporativos - Suscripciones</t>
  </si>
  <si>
    <t>Servicios Técnicos/ Ingeniería - Consultoría Técnica y Servicios de Ingeniería</t>
  </si>
  <si>
    <t>Servicios Técnicos/ Ingeniería - Interventoría</t>
  </si>
  <si>
    <t>Servicios Técnicos/ Ingeniería - Lectura de Instrumentación de presas</t>
  </si>
  <si>
    <t>Servicios Técnicos/ Ingeniería - Montaje de Equipos</t>
  </si>
  <si>
    <t>Servicios Técnicos/ Ingeniería - Otros estudios técnicos</t>
  </si>
  <si>
    <t>Servicios Técnicos/ Ingeniería - Poda</t>
  </si>
  <si>
    <t>Servicios Técnicos/ Ingeniería - Redes</t>
  </si>
  <si>
    <t>Servicios Técnicos/ Ingeniería - Reducción y control de perdidas</t>
  </si>
  <si>
    <t>Servicios Técnicos/ Ingeniería - Servicios Ambientales</t>
  </si>
  <si>
    <t>Servicios Técnicos/ Ingeniería - Servicios de Laboratorio</t>
  </si>
  <si>
    <t>Servicios Técnicos/ Ingeniería - Servicios Metalmecánica</t>
  </si>
  <si>
    <t>Servicios Técnicos/ Ingeniería - Servicios Técnicos</t>
  </si>
  <si>
    <t>Servicios Técnicos/ Ingeniería - Telemedida</t>
  </si>
  <si>
    <t>Servicios Técnicos/ Ingeniería - Topografía y Georeferenciación</t>
  </si>
  <si>
    <t>Servicios y Materiales de Construcción - Construcción Centrales Generación</t>
  </si>
  <si>
    <t>Servicios y Materiales de Construcción - Construcción Edificaciones</t>
  </si>
  <si>
    <t>Servicios y Materiales de Construcción - Construcción obras civiles para Provisión de Aguas</t>
  </si>
  <si>
    <t>Servicios y Materiales de Construcción - Construcción Obras de urbanismo</t>
  </si>
  <si>
    <t>Servicios y Materiales de Construcción - Construcción obras gestion residuos solidos</t>
  </si>
  <si>
    <t>Servicios y Materiales de Construcción - Construcción Obras para la Gestion Integral de Aguas Residuales</t>
  </si>
  <si>
    <t>Servicios y Materiales de Construcción - Construcción Otras Obras civiles</t>
  </si>
  <si>
    <t>Servicios y Materiales de Construcción - Maquinaria y Equipos de Construcción</t>
  </si>
  <si>
    <t>Servicios y Materiales de Construcción - Materiales de Construcción</t>
  </si>
  <si>
    <t>Servicios y Materiales de Construcción - Otros servicios de construcción</t>
  </si>
  <si>
    <t>Soporte a la Operación - Aceites y Lubricantes</t>
  </si>
  <si>
    <t>Soporte a la Operación - Almacenaje</t>
  </si>
  <si>
    <t>Soporte a la Operación - Alquiler de equipos para la Operación</t>
  </si>
  <si>
    <t>Soporte a la Operación - Combustible</t>
  </si>
  <si>
    <t>Soporte a la Operación - Consumibles</t>
  </si>
  <si>
    <t>Soporte a la Operación - Dotación</t>
  </si>
  <si>
    <t>Soporte a la Operación - Herramientas y equipos de soporte a la operación</t>
  </si>
  <si>
    <t>Soporte a la Operación - Servicios de Comercio Exterior y Aduaneros</t>
  </si>
  <si>
    <t>Soporte a la Operación - Transportes y Talleres</t>
  </si>
  <si>
    <t>Cuantía</t>
  </si>
  <si>
    <t>Hasta 5000</t>
  </si>
  <si>
    <t>Mayor a 5000</t>
  </si>
  <si>
    <t>Renovación de contrato</t>
  </si>
  <si>
    <t>Planeado/No Planeado</t>
  </si>
  <si>
    <t>Planeado</t>
  </si>
  <si>
    <t>No Planeado</t>
  </si>
  <si>
    <t>N</t>
  </si>
  <si>
    <t>S</t>
  </si>
  <si>
    <t>Contratación social</t>
  </si>
  <si>
    <t>Proceso priorizado</t>
  </si>
  <si>
    <t>Vicepresidencia</t>
  </si>
  <si>
    <t>Analista</t>
  </si>
  <si>
    <t>Yully</t>
  </si>
  <si>
    <t>Proyecto</t>
  </si>
  <si>
    <t>14616000 - Gerencia General</t>
  </si>
  <si>
    <t>14616100 - Auditoría</t>
  </si>
  <si>
    <t>14616200 - Área Finanzas</t>
  </si>
  <si>
    <t>14616300 - Secretaría General</t>
  </si>
  <si>
    <t>14616400 - Área Servicios Corporativos</t>
  </si>
  <si>
    <t>14616500 - Área Suministros y Soporte Administrativo</t>
  </si>
  <si>
    <t>14617100 - Área Gestión Operativa</t>
  </si>
  <si>
    <t>14618100 - Área Servicios Aseo</t>
  </si>
  <si>
    <t>14618200 - Área Disposición Final</t>
  </si>
  <si>
    <t>14618300 - Área Mantenimiento Vehículos</t>
  </si>
  <si>
    <t>Prestación de servicios</t>
  </si>
  <si>
    <t>Mulltiobjeto ( Obra / Sum /  PS)</t>
  </si>
  <si>
    <t>Multiobjeto (Sum / PS)</t>
  </si>
  <si>
    <t>Mantenimiento</t>
  </si>
  <si>
    <t>consultoría</t>
  </si>
  <si>
    <t>Multiobjeto ( Obra / PS)</t>
  </si>
  <si>
    <t>Multiobjeto (Sum / PS/ CV)</t>
  </si>
  <si>
    <t>Obra Pública</t>
  </si>
  <si>
    <t>Nro Contrato</t>
  </si>
  <si>
    <t>Nombre del Proveedor/ Contratista</t>
  </si>
  <si>
    <t>Fecha Inicio</t>
  </si>
  <si>
    <t>CT-2013-079</t>
  </si>
  <si>
    <t>ANA MARIA MONCADA ZAPATA</t>
  </si>
  <si>
    <t>HASTA TERMINAR EL PROCESO</t>
  </si>
  <si>
    <t>Prestacion de servicios profesionales  como abogado al proceso financiero de empresas varias de medellin</t>
  </si>
  <si>
    <t xml:space="preserve">RODRIGO CASTRILLON BEDOYA </t>
  </si>
  <si>
    <t>ADRIANA MARIA OSPINA DIAZ</t>
  </si>
  <si>
    <t>SUMINISTRO Y SOPORTE ADMINISTRATIVO</t>
  </si>
  <si>
    <t>SERVICIOS CORPORATIVOS</t>
  </si>
  <si>
    <t>SARA PAULINA CORREA GARCES</t>
  </si>
  <si>
    <t>DISPOSICIÓN FINAL</t>
  </si>
  <si>
    <t>COMUNICACIONES</t>
  </si>
  <si>
    <t>SECRETARÍA GENERAL</t>
  </si>
  <si>
    <t>GESTION OPERATIVA</t>
  </si>
  <si>
    <t>Última fecha terminación</t>
  </si>
  <si>
    <t xml:space="preserve">MARCELA VIVIANA PATARROYO GONZALEZ </t>
  </si>
  <si>
    <t>LUZ MERY MARTINEZ HOYOS</t>
  </si>
  <si>
    <t>GERENCIA</t>
  </si>
  <si>
    <t>BEATRIZ EUGENIA SERNA MONSALVE</t>
  </si>
  <si>
    <t>Identificación del Contratista NIT/ CC</t>
  </si>
  <si>
    <t>43583916</t>
  </si>
  <si>
    <t>43595565</t>
  </si>
  <si>
    <t>CW86983</t>
  </si>
  <si>
    <t>CW87056</t>
  </si>
  <si>
    <t>39454150</t>
  </si>
  <si>
    <t>Contratar la prestación de servicios profesionales para la gestión y apoyo de las obligaciones y requerimientos del componente biótico-Fauna de la licencia ambiental del Relleno Sanitario La Pradera y-o iniciativas de gestión biótica de Empresas Varias</t>
  </si>
  <si>
    <t>1022377857</t>
  </si>
  <si>
    <t>CARLOS ARTURO ESPAÑA BORJA</t>
  </si>
  <si>
    <t>ABOGADO SECRETARIA GENERAL</t>
  </si>
  <si>
    <t>CW87759</t>
  </si>
  <si>
    <t>CW88096</t>
  </si>
  <si>
    <t>1036641486</t>
  </si>
  <si>
    <t>FELIPE LONDOÑO ESCOBAR</t>
  </si>
  <si>
    <t>SERVICIOS PROFESIONALES DE UN ABOGADO, PARA QUE BRINDE APOYO A LA ENTIDAD EN LA GESTIÓN DEL ÁREA DE SUMINISTRO Y SOPORTE ADMINISTRATIVO U OTRAS ÁREAS DE EMVARIAS S.A. E.S.P</t>
  </si>
  <si>
    <t>PRESTACIÓN DE SERVICIOS PARA LA GESTIÓN Y APOYO A LA SUPERVISIÓN DE OBLIGACIONES Y REQUERIMIENTOS DEL COMPONENTE SOCIAL DE LA LICENCIA AMBIENTAL DEL RELLENO SANITARIO LA PRADERA Y, DE RSE Y,O INICIATIVAS DE GESTIÓN SOCIAL EMVARIAS</t>
  </si>
  <si>
    <t>43984294</t>
  </si>
  <si>
    <t>CW88628</t>
  </si>
  <si>
    <t>REALIZAR EL SOPORTE TÉCNICO Y ACTUALIZACIÓN DEL SISTEMA DE RECURSOS HUMANOS (RRHH)</t>
  </si>
  <si>
    <t>19363235</t>
  </si>
  <si>
    <t>CW88794</t>
  </si>
  <si>
    <t>1037602895</t>
  </si>
  <si>
    <t>Servicios de un profesional en Talento Humano</t>
  </si>
  <si>
    <t>HUGO SNEHYDER YEPES BLANDON</t>
  </si>
  <si>
    <t>39175381</t>
  </si>
  <si>
    <t>CW90639</t>
  </si>
  <si>
    <t>ELIANA HERNANDEZ ECHAVARRIA</t>
  </si>
  <si>
    <t>43200517</t>
  </si>
  <si>
    <t>SERVICIOS DE COMUNICADOR SOCIAL</t>
  </si>
  <si>
    <t>CW94163</t>
  </si>
  <si>
    <t>PRESTACIÓN DE SERVICIOS PROFESIONALES DE COMUNICADOR SOCIAL Y O PERIODISTA PARA LA COORDINACIÓN DE COMUNICACIONES Y RELACIONES CORPORATIVAS</t>
  </si>
  <si>
    <t>MELISSA JARAMILLO CARVAJAL</t>
  </si>
  <si>
    <t>1026147818</t>
  </si>
  <si>
    <t>CW94588</t>
  </si>
  <si>
    <t>CW94597</t>
  </si>
  <si>
    <t>CW94628</t>
  </si>
  <si>
    <t>CW94638</t>
  </si>
  <si>
    <t xml:space="preserve">PRESTACIÓN DE SERVICIOS PROFESIONALES COMO ABOGADA EN LA OFICINA DE CONTROL DISCIPLINARIO DE EMPRESAS VARIAS DE MEDELLÍN S.A. E.S.P </t>
  </si>
  <si>
    <t>SARA MARÍA RESTREPO ARBOLEDA</t>
  </si>
  <si>
    <t>1040741841</t>
  </si>
  <si>
    <t>SERVICIOS PROFESIONALES COMO ABOGADA EN LA OFICINA DE CONTROL DISCIPLINARIO DE EMPRESAS VARIAS DE MEDELLÍN S.A. E.S.P</t>
  </si>
  <si>
    <t>COMUNICADOR SOCIAL</t>
  </si>
  <si>
    <t>71378040</t>
  </si>
  <si>
    <t>DIEGO LEÓN ZAPATA DAVILA</t>
  </si>
  <si>
    <t xml:space="preserve">INGENIERO SISTEMAS REDES </t>
  </si>
  <si>
    <t>VICTOR MAURICIO RIOS JARABA</t>
  </si>
  <si>
    <t>98551214</t>
  </si>
  <si>
    <t>CW94484</t>
  </si>
  <si>
    <t>LUIS ALFREDO MENESES LOAIZA</t>
  </si>
  <si>
    <t>1035433227</t>
  </si>
  <si>
    <t>prestación de servicios profesionales para la gestión y apoyo de las obligaciones y requerimientos del componente biótico Flora de la licencia ambiental del Relleno Sanitario La Pradera de Empresas Varias</t>
  </si>
  <si>
    <t>CW95596</t>
  </si>
  <si>
    <t>Prestación de servicios profesionales como abogado al proceso jurídico de Empresas Varias de Medellín S.A. E.S.P</t>
  </si>
  <si>
    <t>EDER ALBERTO TORO RIVERA</t>
  </si>
  <si>
    <t>CW96137</t>
  </si>
  <si>
    <t>Prestación de servicios profesionales en asesoría, gestión y seguimiento a la implementación de la Estrategia Gobierno en Línea ahora Política de Gobierno Digital</t>
  </si>
  <si>
    <t>CW97509</t>
  </si>
  <si>
    <t xml:space="preserve">PRESTACIÓN DE SERVICIOS PROFESIONALES DE UN ESPECIALISTA EN SISTEMAS DE INFORMACIÓN GEOGRÁFICOS PARA APOYAR LOS PROYECTOS DE INTERÉS DE EMVARIAS DESDE EL ÁREA DE GESTIÓN OPERATIVA </t>
  </si>
  <si>
    <t>YAMILE DEL SOCORRO GONZALEZ RODRIGUEZ</t>
  </si>
  <si>
    <t>CW98254</t>
  </si>
  <si>
    <t>ARGEMIRO VALERA TORRES</t>
  </si>
  <si>
    <t>CW102712</t>
  </si>
  <si>
    <t>PRESTACIÓN DE SERVICIOS PROFESIONALES DE UN ABOGADO EN TEMAS DE SEGURIDAD SOCIAL</t>
  </si>
  <si>
    <t>ANA MARIA BERNAL TOBON</t>
  </si>
  <si>
    <t>39192417-2</t>
  </si>
  <si>
    <t>CW103264</t>
  </si>
  <si>
    <t>PRESTACION DE SERVICIOS PROFESIONALES COMO ABOGADO AL PROCESO JURIDICO DE EMPRESAS VARIAS DE MEDELLIN S. A. E. S.P</t>
  </si>
  <si>
    <t>NICOLASA IRENE VELEZ TORO</t>
  </si>
  <si>
    <t>43505198-4</t>
  </si>
  <si>
    <t>CW103705</t>
  </si>
  <si>
    <t>PRESTACION DE SERVICIOS PROFESIONALES COMO ABOGADO AL PROCESO JURIDICO DE EMPRESAS VARIAS DE MEDELLIN S.A E.S.P</t>
  </si>
  <si>
    <t>País, Departamento y Ciudad de Nacimiento</t>
  </si>
  <si>
    <t>Experiencia Laboral</t>
  </si>
  <si>
    <t>Empleo, cargo o actividad</t>
  </si>
  <si>
    <t>Dependencia</t>
  </si>
  <si>
    <t>Correo electrónica</t>
  </si>
  <si>
    <t>Teléfono Institucional</t>
  </si>
  <si>
    <t>Escala Salarial</t>
  </si>
  <si>
    <t>Objeto del contrato</t>
  </si>
  <si>
    <t>Valor del Contrato</t>
  </si>
  <si>
    <t>Colombia, Antioquia, Rionegro</t>
  </si>
  <si>
    <t>Colombia, Antioquia, Medellín</t>
  </si>
  <si>
    <t>Colombia, Cundinamarca, Bogotá</t>
  </si>
  <si>
    <t>Formacion académica</t>
  </si>
  <si>
    <t>PRESTACIÓN DE SERVICIOS PROFESIONALES COMO LICENCIADA EN EDUCACIÓN FISICA, RECREACIÓN Y DEPORTES</t>
  </si>
  <si>
    <t>Profesional en educación física, recreación y deportes</t>
  </si>
  <si>
    <t>Defensa judicial</t>
  </si>
  <si>
    <t>21 años biologa</t>
  </si>
  <si>
    <t>9 años 10 meses Preparadora física</t>
  </si>
  <si>
    <t>mery.martinezh@gmail.com</t>
  </si>
  <si>
    <t>felipe.londono@emvarias.com.co</t>
  </si>
  <si>
    <t>3 años Asesoría Jurídica</t>
  </si>
  <si>
    <t>Asesor en contratación</t>
  </si>
  <si>
    <t xml:space="preserve">Colombia, Antioquia, La Estrella </t>
  </si>
  <si>
    <t>8 años</t>
  </si>
  <si>
    <t>16 años periodista</t>
  </si>
  <si>
    <t>Colombia, Antioquia, Andes</t>
  </si>
  <si>
    <t>11 años periodista</t>
  </si>
  <si>
    <t>1 año ingeniero forestal</t>
  </si>
  <si>
    <t>5 años  asesora jurídica</t>
  </si>
  <si>
    <t>21 años Asesora Jurídica</t>
  </si>
  <si>
    <t>Colombia, Antioquia, Támesis</t>
  </si>
  <si>
    <t>18 años Ingeniería</t>
  </si>
  <si>
    <t>14 años Comunicación social</t>
  </si>
  <si>
    <t>Colombia, Antioquia, Segovia</t>
  </si>
  <si>
    <t>21 años Asesor Jurídco</t>
  </si>
  <si>
    <t>edertoro20@yahoo.es</t>
  </si>
  <si>
    <t>7 años Ingeniería</t>
  </si>
  <si>
    <t>ygr0909@gmail.com</t>
  </si>
  <si>
    <t>Colombia, Córdoba, Cereté</t>
  </si>
  <si>
    <t>11 años asesor legal</t>
  </si>
  <si>
    <t>12 años asesoría legal</t>
  </si>
  <si>
    <t>22 años  asesoría jurídica</t>
  </si>
  <si>
    <t>2 años Asesoría Jurídica</t>
  </si>
  <si>
    <t>rcastrillon@claro.net.co</t>
  </si>
  <si>
    <t>moncadazapata@yahoo.es</t>
  </si>
  <si>
    <t>13 años Abogada</t>
  </si>
  <si>
    <t>adriana.maria.ospina@emvarias.com.co</t>
  </si>
  <si>
    <t>sara.correa@emvarias.com.co</t>
  </si>
  <si>
    <t>beatriz.serna@emvarias.com.co</t>
  </si>
  <si>
    <t>diego.leon.zapata@emvarias.com.co</t>
  </si>
  <si>
    <t>victor.mauricio.rios@emvarias.com.co</t>
  </si>
  <si>
    <t>marcela.patarroyo@emvarias.com.co</t>
  </si>
  <si>
    <t>hugo.yepes@emvarias.com.co</t>
  </si>
  <si>
    <t>eliana.e.hernandez@emvarias.com.co</t>
  </si>
  <si>
    <t>melissa.jaramillo@emvarias.com.co</t>
  </si>
  <si>
    <t>lamenesesl@unal.edu.co</t>
  </si>
  <si>
    <t>sara.restrepo@emvarias.com.co</t>
  </si>
  <si>
    <t>varelaarge@gmail.com</t>
  </si>
  <si>
    <t>irene.velez@emvarias.com.co</t>
  </si>
  <si>
    <t xml:space="preserve">Abogado en Contratación </t>
  </si>
  <si>
    <t>Abogada en Derecho Administrativo</t>
  </si>
  <si>
    <t>Abogada en Seguridad social</t>
  </si>
  <si>
    <t>Abogado defensa judicial</t>
  </si>
  <si>
    <t>Abogada control Disciplinario</t>
  </si>
  <si>
    <t>Abogada Control Disciplinario</t>
  </si>
  <si>
    <t>Ingeniero componente bióico flora</t>
  </si>
  <si>
    <t xml:space="preserve">Ingeniera componente biótico-Fauna </t>
  </si>
  <si>
    <t>Ingeniera Sistema de Información Geográfico</t>
  </si>
  <si>
    <t>Ingeniera implementación gobierno en línea</t>
  </si>
  <si>
    <t>Colombia, Antioquia, Itaguí</t>
  </si>
  <si>
    <t>12 años en trabajo social</t>
  </si>
  <si>
    <t>Acompañamiento social a los proyectos</t>
  </si>
  <si>
    <t>carlos.españa@emvarias.com.co</t>
  </si>
  <si>
    <t>Profesional</t>
  </si>
  <si>
    <t>28 años Ingeniera Sistemas</t>
  </si>
  <si>
    <t>Informático Soporte y Actualización sistema</t>
  </si>
  <si>
    <t>Profesional en talento humano</t>
  </si>
  <si>
    <t>Comunicadora social</t>
  </si>
  <si>
    <t>Ingeniero Sistemas de Redes</t>
  </si>
  <si>
    <t>Comunicador Social</t>
  </si>
  <si>
    <t>Colombia, Antioqui, Bello</t>
  </si>
  <si>
    <t>22 años Ingeniero de Sistemas</t>
  </si>
  <si>
    <t>anibernal11@gmail.com</t>
  </si>
  <si>
    <t xml:space="preserve">Profesional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</si>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</sst>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\ * #,##0.00_);_(&quot;$&quot;\ * \(#,##0.00\);_(&quot;$&quot;\ * &quot;-&quot;??_);_(@_)"/>
    <numFmt numFmtId="166" formatCode="d/mm/yyyy;@"/>
    <numFmt numFmtId="167" formatCode="[$$-240A]\ #,##0.00_ ;\-[$$-240A]\ #,##0.00\ "/>
    <numFmt numFmtId="168" formatCode="[$$-240A]\ #,##0_ ;\-[$$-240A]\ #,##0\ 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14" fontId="0" fillId="0" borderId="0" xfId="0" applyNumberFormat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167" fontId="7" fillId="0" borderId="1" xfId="2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8" fontId="7" fillId="0" borderId="1" xfId="2" applyNumberFormat="1" applyFont="1" applyFill="1" applyBorder="1" applyAlignment="1" applyProtection="1">
      <alignment vertical="center" wrapText="1"/>
    </xf>
    <xf numFmtId="49" fontId="3" fillId="0" borderId="18" xfId="0" applyNumberFormat="1" applyFont="1" applyFill="1" applyBorder="1" applyAlignment="1">
      <alignment horizontal="left" wrapText="1"/>
    </xf>
    <xf numFmtId="0" fontId="7" fillId="0" borderId="18" xfId="0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1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10" fillId="0" borderId="1" xfId="0" applyNumberFormat="1" applyFont="1" applyFill="1" applyBorder="1" applyAlignment="1">
      <alignment horizontal="left" wrapText="1"/>
    </xf>
    <xf numFmtId="44" fontId="0" fillId="0" borderId="0" xfId="8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12" fillId="0" borderId="1" xfId="10" applyNumberFormat="1" applyBorder="1" applyAlignment="1">
      <alignment wrapText="1"/>
    </xf>
    <xf numFmtId="0" fontId="13" fillId="0" borderId="1" xfId="11" applyNumberFormat="1" applyFill="1" applyBorder="1" applyAlignment="1">
      <alignment horizontal="left" wrapText="1"/>
    </xf>
    <xf numFmtId="0" fontId="0" fillId="0" borderId="0" xfId="0" applyFont="1" applyAlignment="1">
      <alignment wrapText="1"/>
    </xf>
    <xf numFmtId="44" fontId="0" fillId="0" borderId="0" xfId="8" applyFont="1" applyAlignment="1">
      <alignment wrapText="1"/>
    </xf>
    <xf numFmtId="0" fontId="13" fillId="0" borderId="1" xfId="11" applyBorder="1"/>
    <xf numFmtId="0" fontId="13" fillId="0" borderId="1" xfId="11" applyBorder="1" applyAlignment="1">
      <alignment wrapText="1"/>
    </xf>
    <xf numFmtId="49" fontId="8" fillId="3" borderId="17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169" fontId="8" fillId="3" borderId="17" xfId="0" applyNumberFormat="1" applyFont="1" applyFill="1" applyBorder="1" applyAlignment="1">
      <alignment horizontal="center" vertical="center" wrapText="1"/>
    </xf>
    <xf numFmtId="166" fontId="8" fillId="3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49" fontId="11" fillId="3" borderId="17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44" fontId="0" fillId="0" borderId="0" xfId="8" applyFont="1" applyAlignment="1">
      <alignment horizontal="right"/>
    </xf>
    <xf numFmtId="169" fontId="7" fillId="0" borderId="1" xfId="0" applyNumberFormat="1" applyFont="1" applyFill="1" applyBorder="1" applyAlignment="1" applyProtection="1">
      <alignment horizontal="center" vertical="center" wrapText="1"/>
    </xf>
    <xf numFmtId="169" fontId="7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2">
    <cellStyle name="Hipervínculo" xfId="11" builtinId="8"/>
    <cellStyle name="Millares" xfId="2" builtinId="3"/>
    <cellStyle name="Millares 2" xfId="7" xr:uid="{00000000-0005-0000-0000-000001000000}"/>
    <cellStyle name="Moneda" xfId="8" builtinId="4"/>
    <cellStyle name="Moneda 3" xfId="4" xr:uid="{00000000-0005-0000-0000-000003000000}"/>
    <cellStyle name="Normal" xfId="0" builtinId="0"/>
    <cellStyle name="Normal 12" xfId="1" xr:uid="{00000000-0005-0000-0000-000005000000}"/>
    <cellStyle name="Normal 12 3" xfId="6" xr:uid="{00000000-0005-0000-0000-000006000000}"/>
    <cellStyle name="Normal 2" xfId="3" xr:uid="{00000000-0005-0000-0000-000007000000}"/>
    <cellStyle name="Normal 3" xfId="9" xr:uid="{00000000-0005-0000-0000-000008000000}"/>
    <cellStyle name="Normal 4" xfId="5" xr:uid="{00000000-0005-0000-0000-000009000000}"/>
    <cellStyle name="Normal 5" xfId="10" xr:uid="{00000000-0005-0000-0000-000038000000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B9DF7"/>
      <color rgb="FFFFFF99"/>
      <color rgb="FFCCFF99"/>
      <color rgb="FFFF99CC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a.maria.ospina@emvarias.com.co" TargetMode="External"/><Relationship Id="rId13" Type="http://schemas.openxmlformats.org/officeDocument/2006/relationships/hyperlink" Target="mailto:marcela.patarroyo@emvarias.com.co" TargetMode="External"/><Relationship Id="rId18" Type="http://schemas.openxmlformats.org/officeDocument/2006/relationships/hyperlink" Target="mailto:sara.restrepo@emvarias.com.co" TargetMode="External"/><Relationship Id="rId3" Type="http://schemas.openxmlformats.org/officeDocument/2006/relationships/hyperlink" Target="mailto:edertoro20@yahoo.es" TargetMode="External"/><Relationship Id="rId21" Type="http://schemas.openxmlformats.org/officeDocument/2006/relationships/hyperlink" Target="mailto:anibernal11@gmail.com" TargetMode="External"/><Relationship Id="rId7" Type="http://schemas.openxmlformats.org/officeDocument/2006/relationships/hyperlink" Target="mailto:moncadazapata@yahoo.es" TargetMode="External"/><Relationship Id="rId12" Type="http://schemas.openxmlformats.org/officeDocument/2006/relationships/hyperlink" Target="mailto:victor.mauricio.rios@emvarias.com.co" TargetMode="External"/><Relationship Id="rId17" Type="http://schemas.openxmlformats.org/officeDocument/2006/relationships/hyperlink" Target="mailto:lamenesesl@unal.edu.co" TargetMode="External"/><Relationship Id="rId2" Type="http://schemas.openxmlformats.org/officeDocument/2006/relationships/hyperlink" Target="mailto:felipe.londono@emvarias.com.co" TargetMode="External"/><Relationship Id="rId16" Type="http://schemas.openxmlformats.org/officeDocument/2006/relationships/hyperlink" Target="mailto:melissa.jaramillo@emvarias.com.co" TargetMode="External"/><Relationship Id="rId20" Type="http://schemas.openxmlformats.org/officeDocument/2006/relationships/hyperlink" Target="mailto:carlos.espa&#241;a@emvarias.com.co" TargetMode="External"/><Relationship Id="rId1" Type="http://schemas.openxmlformats.org/officeDocument/2006/relationships/hyperlink" Target="mailto:mery.martinezh@gmail.com" TargetMode="External"/><Relationship Id="rId6" Type="http://schemas.openxmlformats.org/officeDocument/2006/relationships/hyperlink" Target="mailto:rcastrillon@claro.net.co" TargetMode="External"/><Relationship Id="rId11" Type="http://schemas.openxmlformats.org/officeDocument/2006/relationships/hyperlink" Target="mailto:diego.leon.zapata@emvarias.com.co" TargetMode="External"/><Relationship Id="rId5" Type="http://schemas.openxmlformats.org/officeDocument/2006/relationships/hyperlink" Target="mailto:varelaarge@gmail.com" TargetMode="External"/><Relationship Id="rId15" Type="http://schemas.openxmlformats.org/officeDocument/2006/relationships/hyperlink" Target="mailto:eliana.e.hernandez@emvarias.com.co" TargetMode="External"/><Relationship Id="rId10" Type="http://schemas.openxmlformats.org/officeDocument/2006/relationships/hyperlink" Target="mailto:beatriz.serna@emvarias.com.co" TargetMode="External"/><Relationship Id="rId19" Type="http://schemas.openxmlformats.org/officeDocument/2006/relationships/hyperlink" Target="mailto:irene.velez@emvarias.com.co" TargetMode="External"/><Relationship Id="rId4" Type="http://schemas.openxmlformats.org/officeDocument/2006/relationships/hyperlink" Target="mailto:ygr0909@gmail.com" TargetMode="External"/><Relationship Id="rId9" Type="http://schemas.openxmlformats.org/officeDocument/2006/relationships/hyperlink" Target="mailto:sara.correa@emvarias.com.co" TargetMode="External"/><Relationship Id="rId14" Type="http://schemas.openxmlformats.org/officeDocument/2006/relationships/hyperlink" Target="mailto:hugo.yepes@emvarias.com.co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tabSelected="1" zoomScale="77" zoomScaleNormal="7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baseColWidth="10" defaultColWidth="48.6640625" defaultRowHeight="15" x14ac:dyDescent="0.2"/>
  <cols>
    <col min="1" max="1" width="17.83203125" style="19" customWidth="1"/>
    <col min="2" max="2" width="26" style="31" customWidth="1"/>
    <col min="3" max="3" width="28" style="35" customWidth="1"/>
    <col min="4" max="4" width="27.5" style="43" customWidth="1"/>
    <col min="5" max="5" width="28.83203125" style="35" customWidth="1"/>
    <col min="6" max="6" width="26.1640625" style="35" customWidth="1"/>
    <col min="7" max="7" width="26.1640625" style="43" customWidth="1"/>
    <col min="8" max="8" width="26.1640625" style="35" customWidth="1"/>
    <col min="9" max="9" width="40.33203125" style="35" customWidth="1"/>
    <col min="10" max="10" width="17.5" style="51" customWidth="1"/>
    <col min="11" max="11" width="26.1640625" style="35" customWidth="1"/>
    <col min="12" max="12" width="44.6640625" style="35" customWidth="1"/>
    <col min="13" max="13" width="26.1640625" style="35" customWidth="1"/>
    <col min="14" max="14" width="11.5" style="59" customWidth="1"/>
    <col min="15" max="15" width="16" customWidth="1"/>
  </cols>
  <sheetData>
    <row r="1" spans="1:15" x14ac:dyDescent="0.2">
      <c r="A1" s="28">
        <f ca="1">TODAY()</f>
        <v>44083</v>
      </c>
      <c r="B1" s="30"/>
    </row>
    <row r="2" spans="1:15" s="34" customFormat="1" ht="32" x14ac:dyDescent="0.2">
      <c r="A2" s="47" t="s">
        <v>147</v>
      </c>
      <c r="B2" s="47" t="s">
        <v>168</v>
      </c>
      <c r="C2" s="48" t="s">
        <v>148</v>
      </c>
      <c r="D2" s="48" t="s">
        <v>239</v>
      </c>
      <c r="E2" s="48" t="s">
        <v>251</v>
      </c>
      <c r="F2" s="48" t="s">
        <v>240</v>
      </c>
      <c r="G2" s="48" t="s">
        <v>241</v>
      </c>
      <c r="H2" s="48" t="s">
        <v>242</v>
      </c>
      <c r="I2" s="48" t="s">
        <v>243</v>
      </c>
      <c r="J2" s="52" t="s">
        <v>244</v>
      </c>
      <c r="K2" s="48" t="s">
        <v>245</v>
      </c>
      <c r="L2" s="48" t="s">
        <v>246</v>
      </c>
      <c r="M2" s="48" t="s">
        <v>247</v>
      </c>
      <c r="N2" s="49" t="s">
        <v>149</v>
      </c>
      <c r="O2" s="50" t="s">
        <v>163</v>
      </c>
    </row>
    <row r="3" spans="1:15" ht="28" x14ac:dyDescent="0.2">
      <c r="A3" s="25" t="s">
        <v>150</v>
      </c>
      <c r="B3" s="22" t="s">
        <v>192</v>
      </c>
      <c r="C3" s="37" t="s">
        <v>151</v>
      </c>
      <c r="D3" s="33" t="s">
        <v>269</v>
      </c>
      <c r="E3" s="37" t="s">
        <v>312</v>
      </c>
      <c r="F3" s="37" t="s">
        <v>284</v>
      </c>
      <c r="G3" s="37" t="s">
        <v>254</v>
      </c>
      <c r="H3" s="20" t="s">
        <v>161</v>
      </c>
      <c r="I3" s="42" t="s">
        <v>283</v>
      </c>
      <c r="J3" s="53">
        <v>3800600</v>
      </c>
      <c r="K3" s="37" t="s">
        <v>323</v>
      </c>
      <c r="L3" s="20" t="s">
        <v>153</v>
      </c>
      <c r="M3" s="21">
        <v>7500000</v>
      </c>
      <c r="N3" s="23">
        <v>41432</v>
      </c>
      <c r="O3" s="23" t="s">
        <v>152</v>
      </c>
    </row>
    <row r="4" spans="1:15" ht="48" x14ac:dyDescent="0.2">
      <c r="A4" s="26" t="s">
        <v>171</v>
      </c>
      <c r="B4" s="27" t="s">
        <v>173</v>
      </c>
      <c r="C4" s="29" t="s">
        <v>155</v>
      </c>
      <c r="D4" s="33" t="s">
        <v>248</v>
      </c>
      <c r="E4" s="37" t="s">
        <v>312</v>
      </c>
      <c r="F4" s="33" t="s">
        <v>256</v>
      </c>
      <c r="G4" s="33" t="s">
        <v>253</v>
      </c>
      <c r="H4" s="32" t="s">
        <v>157</v>
      </c>
      <c r="I4" s="45" t="s">
        <v>285</v>
      </c>
      <c r="J4" s="54">
        <v>3800271</v>
      </c>
      <c r="K4" s="37" t="s">
        <v>323</v>
      </c>
      <c r="L4" s="33" t="s">
        <v>252</v>
      </c>
      <c r="M4" s="24">
        <v>26116544</v>
      </c>
      <c r="N4" s="58">
        <v>43875</v>
      </c>
      <c r="O4" s="23">
        <f>N4+321</f>
        <v>44196</v>
      </c>
    </row>
    <row r="5" spans="1:15" ht="80" x14ac:dyDescent="0.2">
      <c r="A5" s="26" t="s">
        <v>172</v>
      </c>
      <c r="B5" s="27" t="s">
        <v>169</v>
      </c>
      <c r="C5" s="29" t="s">
        <v>165</v>
      </c>
      <c r="D5" s="33" t="s">
        <v>249</v>
      </c>
      <c r="E5" s="37" t="s">
        <v>312</v>
      </c>
      <c r="F5" s="29" t="s">
        <v>255</v>
      </c>
      <c r="G5" s="33" t="s">
        <v>305</v>
      </c>
      <c r="H5" s="32" t="s">
        <v>159</v>
      </c>
      <c r="I5" s="45" t="s">
        <v>257</v>
      </c>
      <c r="J5" s="53">
        <v>3800600</v>
      </c>
      <c r="K5" s="37" t="s">
        <v>323</v>
      </c>
      <c r="L5" s="33" t="s">
        <v>174</v>
      </c>
      <c r="M5" s="24">
        <v>74095482</v>
      </c>
      <c r="N5" s="58">
        <v>43885</v>
      </c>
      <c r="O5" s="23">
        <v>44196</v>
      </c>
    </row>
    <row r="6" spans="1:15" ht="64" x14ac:dyDescent="0.2">
      <c r="A6" s="26" t="s">
        <v>178</v>
      </c>
      <c r="B6" s="27" t="s">
        <v>180</v>
      </c>
      <c r="C6" s="29" t="s">
        <v>181</v>
      </c>
      <c r="D6" s="33" t="s">
        <v>261</v>
      </c>
      <c r="E6" s="37" t="s">
        <v>312</v>
      </c>
      <c r="F6" s="29" t="s">
        <v>259</v>
      </c>
      <c r="G6" s="33" t="s">
        <v>260</v>
      </c>
      <c r="H6" s="32" t="s">
        <v>156</v>
      </c>
      <c r="I6" s="45" t="s">
        <v>258</v>
      </c>
      <c r="J6" s="54">
        <v>3805538</v>
      </c>
      <c r="K6" s="37" t="s">
        <v>323</v>
      </c>
      <c r="L6" s="33" t="s">
        <v>182</v>
      </c>
      <c r="M6" s="24">
        <v>36000000</v>
      </c>
      <c r="N6" s="58">
        <v>43892</v>
      </c>
      <c r="O6" s="23">
        <f>N6+270</f>
        <v>44162</v>
      </c>
    </row>
    <row r="7" spans="1:15" ht="80" x14ac:dyDescent="0.2">
      <c r="A7" s="26" t="s">
        <v>179</v>
      </c>
      <c r="B7" s="27" t="s">
        <v>184</v>
      </c>
      <c r="C7" s="29" t="s">
        <v>158</v>
      </c>
      <c r="D7" s="33" t="s">
        <v>249</v>
      </c>
      <c r="E7" s="37" t="s">
        <v>312</v>
      </c>
      <c r="F7" s="29" t="s">
        <v>309</v>
      </c>
      <c r="G7" s="33" t="s">
        <v>310</v>
      </c>
      <c r="H7" s="32" t="s">
        <v>162</v>
      </c>
      <c r="I7" s="45" t="s">
        <v>286</v>
      </c>
      <c r="J7" s="54">
        <v>3806082</v>
      </c>
      <c r="K7" s="37" t="s">
        <v>323</v>
      </c>
      <c r="L7" s="33" t="s">
        <v>183</v>
      </c>
      <c r="M7" s="24">
        <v>68045380</v>
      </c>
      <c r="N7" s="58">
        <v>43896</v>
      </c>
      <c r="O7" s="23">
        <v>44196</v>
      </c>
    </row>
    <row r="8" spans="1:15" ht="43" x14ac:dyDescent="0.2">
      <c r="A8" s="26" t="s">
        <v>185</v>
      </c>
      <c r="B8" s="27" t="s">
        <v>187</v>
      </c>
      <c r="C8" s="33" t="s">
        <v>154</v>
      </c>
      <c r="D8" s="33" t="s">
        <v>249</v>
      </c>
      <c r="E8" s="37" t="s">
        <v>312</v>
      </c>
      <c r="F8" s="33" t="s">
        <v>320</v>
      </c>
      <c r="G8" s="33" t="s">
        <v>314</v>
      </c>
      <c r="H8" s="32" t="s">
        <v>157</v>
      </c>
      <c r="I8" s="46" t="s">
        <v>282</v>
      </c>
      <c r="J8" s="53">
        <v>3800600</v>
      </c>
      <c r="K8" s="37" t="s">
        <v>323</v>
      </c>
      <c r="L8" s="41" t="s">
        <v>186</v>
      </c>
      <c r="M8" s="24">
        <v>64849050</v>
      </c>
      <c r="N8" s="58">
        <v>43891</v>
      </c>
      <c r="O8" s="23">
        <v>44196</v>
      </c>
    </row>
    <row r="9" spans="1:15" ht="16" x14ac:dyDescent="0.2">
      <c r="A9" s="26" t="s">
        <v>188</v>
      </c>
      <c r="B9" s="27" t="s">
        <v>189</v>
      </c>
      <c r="C9" s="33" t="s">
        <v>191</v>
      </c>
      <c r="D9" s="33" t="s">
        <v>261</v>
      </c>
      <c r="E9" s="37" t="s">
        <v>312</v>
      </c>
      <c r="F9" s="33" t="s">
        <v>262</v>
      </c>
      <c r="G9" s="33" t="s">
        <v>315</v>
      </c>
      <c r="H9" s="32" t="s">
        <v>157</v>
      </c>
      <c r="I9" s="46" t="s">
        <v>291</v>
      </c>
      <c r="J9" s="55">
        <v>3800267</v>
      </c>
      <c r="K9" s="37" t="s">
        <v>323</v>
      </c>
      <c r="L9" s="40" t="s">
        <v>190</v>
      </c>
      <c r="M9" s="24">
        <v>26934589</v>
      </c>
      <c r="N9" s="58">
        <v>43901</v>
      </c>
      <c r="O9" s="23">
        <v>44196</v>
      </c>
    </row>
    <row r="10" spans="1:15" ht="16" x14ac:dyDescent="0.2">
      <c r="A10" s="26" t="s">
        <v>193</v>
      </c>
      <c r="B10" s="27" t="s">
        <v>195</v>
      </c>
      <c r="C10" s="33" t="s">
        <v>194</v>
      </c>
      <c r="D10" s="33" t="s">
        <v>249</v>
      </c>
      <c r="E10" s="37" t="s">
        <v>312</v>
      </c>
      <c r="F10" s="33" t="s">
        <v>263</v>
      </c>
      <c r="G10" s="33" t="s">
        <v>316</v>
      </c>
      <c r="H10" s="32" t="s">
        <v>160</v>
      </c>
      <c r="I10" s="46" t="s">
        <v>292</v>
      </c>
      <c r="J10" s="55">
        <v>3806219</v>
      </c>
      <c r="K10" s="37" t="s">
        <v>323</v>
      </c>
      <c r="L10" s="40" t="s">
        <v>196</v>
      </c>
      <c r="M10" s="24">
        <v>47500000</v>
      </c>
      <c r="N10" s="58">
        <v>43934</v>
      </c>
      <c r="O10" s="23">
        <v>44196</v>
      </c>
    </row>
    <row r="11" spans="1:15" ht="64" x14ac:dyDescent="0.2">
      <c r="A11" s="26" t="s">
        <v>197</v>
      </c>
      <c r="B11" s="27" t="s">
        <v>200</v>
      </c>
      <c r="C11" s="33" t="s">
        <v>199</v>
      </c>
      <c r="D11" s="33" t="s">
        <v>264</v>
      </c>
      <c r="E11" s="37" t="s">
        <v>312</v>
      </c>
      <c r="F11" s="33" t="s">
        <v>265</v>
      </c>
      <c r="G11" s="33" t="s">
        <v>316</v>
      </c>
      <c r="H11" s="32" t="s">
        <v>160</v>
      </c>
      <c r="I11" s="46" t="s">
        <v>293</v>
      </c>
      <c r="J11" s="55">
        <v>3804068</v>
      </c>
      <c r="K11" s="37" t="s">
        <v>323</v>
      </c>
      <c r="L11" s="40" t="s">
        <v>198</v>
      </c>
      <c r="M11" s="24">
        <v>35840000</v>
      </c>
      <c r="N11" s="58">
        <v>43972</v>
      </c>
      <c r="O11" s="23">
        <v>44196</v>
      </c>
    </row>
    <row r="12" spans="1:15" ht="64" x14ac:dyDescent="0.2">
      <c r="A12" s="26" t="s">
        <v>215</v>
      </c>
      <c r="B12" s="27" t="s">
        <v>217</v>
      </c>
      <c r="C12" s="33" t="s">
        <v>216</v>
      </c>
      <c r="D12" s="33" t="s">
        <v>319</v>
      </c>
      <c r="E12" s="37" t="s">
        <v>322</v>
      </c>
      <c r="F12" s="33" t="s">
        <v>266</v>
      </c>
      <c r="G12" s="33" t="s">
        <v>304</v>
      </c>
      <c r="H12" s="32" t="s">
        <v>159</v>
      </c>
      <c r="I12" s="46" t="s">
        <v>294</v>
      </c>
      <c r="J12" s="53">
        <v>3800600</v>
      </c>
      <c r="K12" s="37" t="s">
        <v>323</v>
      </c>
      <c r="L12" s="40" t="s">
        <v>218</v>
      </c>
      <c r="M12" s="24">
        <v>56507976</v>
      </c>
      <c r="N12" s="58">
        <v>43972</v>
      </c>
      <c r="O12" s="23">
        <v>44196</v>
      </c>
    </row>
    <row r="13" spans="1:15" ht="48" x14ac:dyDescent="0.2">
      <c r="A13" s="26" t="s">
        <v>201</v>
      </c>
      <c r="B13" s="27" t="s">
        <v>207</v>
      </c>
      <c r="C13" s="33" t="s">
        <v>206</v>
      </c>
      <c r="D13" s="33" t="s">
        <v>249</v>
      </c>
      <c r="E13" s="37" t="s">
        <v>312</v>
      </c>
      <c r="F13" s="33" t="s">
        <v>267</v>
      </c>
      <c r="G13" s="33" t="s">
        <v>302</v>
      </c>
      <c r="H13" s="32" t="s">
        <v>166</v>
      </c>
      <c r="I13" s="46" t="s">
        <v>295</v>
      </c>
      <c r="J13" s="55">
        <v>3806440</v>
      </c>
      <c r="K13" s="37" t="s">
        <v>323</v>
      </c>
      <c r="L13" s="40" t="s">
        <v>205</v>
      </c>
      <c r="M13" s="24">
        <v>30800000</v>
      </c>
      <c r="N13" s="58">
        <v>43962</v>
      </c>
      <c r="O13" s="23">
        <v>44196</v>
      </c>
    </row>
    <row r="14" spans="1:15" ht="48" x14ac:dyDescent="0.2">
      <c r="A14" s="26" t="s">
        <v>202</v>
      </c>
      <c r="B14" s="27" t="s">
        <v>170</v>
      </c>
      <c r="C14" s="33" t="s">
        <v>167</v>
      </c>
      <c r="D14" s="33" t="s">
        <v>249</v>
      </c>
      <c r="E14" s="37" t="s">
        <v>312</v>
      </c>
      <c r="F14" s="33" t="s">
        <v>268</v>
      </c>
      <c r="G14" s="33" t="s">
        <v>303</v>
      </c>
      <c r="H14" s="32" t="s">
        <v>166</v>
      </c>
      <c r="I14" s="46" t="s">
        <v>287</v>
      </c>
      <c r="J14" s="55">
        <v>3800457</v>
      </c>
      <c r="K14" s="37" t="s">
        <v>323</v>
      </c>
      <c r="L14" s="40" t="s">
        <v>208</v>
      </c>
      <c r="M14" s="24">
        <v>30800000</v>
      </c>
      <c r="N14" s="58">
        <v>43962</v>
      </c>
      <c r="O14" s="23">
        <v>44196</v>
      </c>
    </row>
    <row r="15" spans="1:15" ht="16" x14ac:dyDescent="0.2">
      <c r="A15" s="26" t="s">
        <v>203</v>
      </c>
      <c r="B15" s="27" t="s">
        <v>214</v>
      </c>
      <c r="C15" s="33" t="s">
        <v>213</v>
      </c>
      <c r="D15" s="33" t="s">
        <v>249</v>
      </c>
      <c r="E15" s="37" t="s">
        <v>312</v>
      </c>
      <c r="F15" s="33" t="s">
        <v>270</v>
      </c>
      <c r="G15" s="33" t="s">
        <v>317</v>
      </c>
      <c r="H15" s="32" t="s">
        <v>157</v>
      </c>
      <c r="I15" s="46" t="s">
        <v>289</v>
      </c>
      <c r="J15" s="55">
        <v>3801647</v>
      </c>
      <c r="K15" s="37" t="s">
        <v>323</v>
      </c>
      <c r="L15" s="40" t="s">
        <v>212</v>
      </c>
      <c r="M15" s="24">
        <v>24000000</v>
      </c>
      <c r="N15" s="58">
        <v>43969</v>
      </c>
      <c r="O15" s="23">
        <v>44196</v>
      </c>
    </row>
    <row r="16" spans="1:15" ht="16" x14ac:dyDescent="0.2">
      <c r="A16" s="26" t="s">
        <v>204</v>
      </c>
      <c r="B16" s="27" t="s">
        <v>210</v>
      </c>
      <c r="C16" s="33" t="s">
        <v>211</v>
      </c>
      <c r="D16" s="33" t="s">
        <v>249</v>
      </c>
      <c r="E16" s="37" t="s">
        <v>312</v>
      </c>
      <c r="F16" s="33" t="s">
        <v>271</v>
      </c>
      <c r="G16" s="33" t="s">
        <v>318</v>
      </c>
      <c r="H16" s="32" t="s">
        <v>160</v>
      </c>
      <c r="I16" s="46" t="s">
        <v>288</v>
      </c>
      <c r="J16" s="55">
        <v>3804296</v>
      </c>
      <c r="K16" s="37" t="s">
        <v>323</v>
      </c>
      <c r="L16" s="40" t="s">
        <v>209</v>
      </c>
      <c r="M16" s="24">
        <v>40960000</v>
      </c>
      <c r="N16" s="58">
        <v>43973</v>
      </c>
      <c r="O16" s="23">
        <v>44196</v>
      </c>
    </row>
    <row r="17" spans="1:15" ht="48" x14ac:dyDescent="0.2">
      <c r="A17" s="26" t="s">
        <v>219</v>
      </c>
      <c r="B17" s="39">
        <v>70567467</v>
      </c>
      <c r="C17" s="33" t="s">
        <v>221</v>
      </c>
      <c r="D17" s="33" t="s">
        <v>272</v>
      </c>
      <c r="E17" s="37" t="s">
        <v>322</v>
      </c>
      <c r="F17" s="33" t="s">
        <v>273</v>
      </c>
      <c r="G17" s="33" t="s">
        <v>301</v>
      </c>
      <c r="H17" s="32" t="s">
        <v>161</v>
      </c>
      <c r="I17" s="46" t="s">
        <v>274</v>
      </c>
      <c r="J17" s="53">
        <v>3800600</v>
      </c>
      <c r="K17" s="37" t="s">
        <v>323</v>
      </c>
      <c r="L17" s="40" t="s">
        <v>220</v>
      </c>
      <c r="M17" s="24">
        <v>119067910</v>
      </c>
      <c r="N17" s="58">
        <v>43978</v>
      </c>
      <c r="O17" s="23">
        <v>44196</v>
      </c>
    </row>
    <row r="18" spans="1:15" ht="48" x14ac:dyDescent="0.2">
      <c r="A18" s="26" t="s">
        <v>222</v>
      </c>
      <c r="B18" s="39">
        <v>52388322</v>
      </c>
      <c r="C18" s="33" t="s">
        <v>164</v>
      </c>
      <c r="D18" s="33" t="s">
        <v>250</v>
      </c>
      <c r="E18" s="37" t="s">
        <v>312</v>
      </c>
      <c r="F18" s="33" t="s">
        <v>313</v>
      </c>
      <c r="G18" s="33" t="s">
        <v>307</v>
      </c>
      <c r="H18" s="32" t="s">
        <v>160</v>
      </c>
      <c r="I18" s="46" t="s">
        <v>290</v>
      </c>
      <c r="J18" s="53">
        <v>3800600</v>
      </c>
      <c r="K18" s="37" t="s">
        <v>323</v>
      </c>
      <c r="L18" s="40" t="s">
        <v>223</v>
      </c>
      <c r="M18" s="24">
        <v>36774424</v>
      </c>
      <c r="N18" s="58">
        <v>44013</v>
      </c>
      <c r="O18" s="23">
        <v>44196</v>
      </c>
    </row>
    <row r="19" spans="1:15" ht="64" x14ac:dyDescent="0.2">
      <c r="A19" s="26" t="s">
        <v>224</v>
      </c>
      <c r="B19" s="39">
        <v>43842209</v>
      </c>
      <c r="C19" s="33" t="s">
        <v>226</v>
      </c>
      <c r="D19" s="33" t="s">
        <v>308</v>
      </c>
      <c r="E19" s="37" t="s">
        <v>312</v>
      </c>
      <c r="F19" s="33" t="s">
        <v>275</v>
      </c>
      <c r="G19" s="33" t="s">
        <v>306</v>
      </c>
      <c r="H19" s="32" t="s">
        <v>162</v>
      </c>
      <c r="I19" s="46" t="s">
        <v>276</v>
      </c>
      <c r="J19" s="53">
        <v>3800600</v>
      </c>
      <c r="K19" s="37" t="s">
        <v>323</v>
      </c>
      <c r="L19" s="40" t="s">
        <v>225</v>
      </c>
      <c r="M19" s="24">
        <v>36000000</v>
      </c>
      <c r="N19" s="58">
        <v>44015</v>
      </c>
      <c r="O19" s="23">
        <v>44196</v>
      </c>
    </row>
    <row r="20" spans="1:15" ht="16" x14ac:dyDescent="0.2">
      <c r="A20" s="26" t="s">
        <v>227</v>
      </c>
      <c r="B20" s="39">
        <v>78748872</v>
      </c>
      <c r="C20" s="36" t="s">
        <v>228</v>
      </c>
      <c r="D20" s="36" t="s">
        <v>277</v>
      </c>
      <c r="E20" s="37" t="s">
        <v>322</v>
      </c>
      <c r="F20" s="36" t="s">
        <v>278</v>
      </c>
      <c r="G20" s="36" t="s">
        <v>301</v>
      </c>
      <c r="H20" s="32" t="s">
        <v>161</v>
      </c>
      <c r="I20" s="46" t="s">
        <v>296</v>
      </c>
      <c r="J20" s="53">
        <v>3800600</v>
      </c>
      <c r="K20" s="37" t="s">
        <v>323</v>
      </c>
      <c r="L20" t="s">
        <v>177</v>
      </c>
      <c r="M20" s="24">
        <v>70000000</v>
      </c>
      <c r="N20" s="58">
        <v>44006</v>
      </c>
      <c r="O20" s="23">
        <v>44196</v>
      </c>
    </row>
    <row r="21" spans="1:15" ht="32" x14ac:dyDescent="0.2">
      <c r="A21" s="26" t="s">
        <v>229</v>
      </c>
      <c r="B21" s="22" t="s">
        <v>232</v>
      </c>
      <c r="C21" s="36" t="s">
        <v>231</v>
      </c>
      <c r="D21" s="33" t="s">
        <v>249</v>
      </c>
      <c r="E21" s="37" t="s">
        <v>322</v>
      </c>
      <c r="F21" s="36" t="s">
        <v>279</v>
      </c>
      <c r="G21" s="36" t="s">
        <v>300</v>
      </c>
      <c r="H21" s="32" t="s">
        <v>157</v>
      </c>
      <c r="I21" s="46" t="s">
        <v>321</v>
      </c>
      <c r="J21" s="53">
        <v>3800600</v>
      </c>
      <c r="K21" s="37" t="s">
        <v>323</v>
      </c>
      <c r="L21" s="40" t="s">
        <v>230</v>
      </c>
      <c r="M21" s="24">
        <v>35700000</v>
      </c>
      <c r="N21" s="58">
        <v>44053</v>
      </c>
      <c r="O21" s="23">
        <v>44196</v>
      </c>
    </row>
    <row r="22" spans="1:15" ht="48" x14ac:dyDescent="0.2">
      <c r="A22" s="26" t="s">
        <v>233</v>
      </c>
      <c r="B22" s="22" t="s">
        <v>236</v>
      </c>
      <c r="C22" s="36" t="s">
        <v>235</v>
      </c>
      <c r="D22" s="33" t="s">
        <v>249</v>
      </c>
      <c r="E22" s="37" t="s">
        <v>312</v>
      </c>
      <c r="F22" s="36" t="s">
        <v>280</v>
      </c>
      <c r="G22" s="36" t="s">
        <v>299</v>
      </c>
      <c r="H22" s="32" t="s">
        <v>161</v>
      </c>
      <c r="I22" s="46" t="s">
        <v>297</v>
      </c>
      <c r="J22" s="53">
        <v>3800600</v>
      </c>
      <c r="K22" s="37" t="s">
        <v>323</v>
      </c>
      <c r="L22" s="40" t="s">
        <v>234</v>
      </c>
      <c r="M22" s="24">
        <v>30000000</v>
      </c>
      <c r="N22" s="58">
        <v>44056</v>
      </c>
      <c r="O22" s="23">
        <v>44196</v>
      </c>
    </row>
    <row r="23" spans="1:15" ht="48" x14ac:dyDescent="0.2">
      <c r="A23" s="26" t="s">
        <v>237</v>
      </c>
      <c r="B23" s="27" t="s">
        <v>175</v>
      </c>
      <c r="C23" s="36" t="s">
        <v>176</v>
      </c>
      <c r="D23" s="36" t="s">
        <v>250</v>
      </c>
      <c r="E23" s="37" t="s">
        <v>312</v>
      </c>
      <c r="F23" s="36" t="s">
        <v>281</v>
      </c>
      <c r="G23" s="36" t="s">
        <v>298</v>
      </c>
      <c r="H23" s="32" t="s">
        <v>161</v>
      </c>
      <c r="I23" s="46" t="s">
        <v>311</v>
      </c>
      <c r="J23" s="56">
        <v>3805510</v>
      </c>
      <c r="K23" s="37" t="s">
        <v>323</v>
      </c>
      <c r="L23" s="40" t="s">
        <v>238</v>
      </c>
      <c r="M23" s="24">
        <v>16719030</v>
      </c>
      <c r="N23" s="58">
        <v>44067</v>
      </c>
      <c r="O23" s="23">
        <v>44156</v>
      </c>
    </row>
    <row r="26" spans="1:15" x14ac:dyDescent="0.2">
      <c r="C26" s="38"/>
      <c r="D26" s="44"/>
      <c r="E26" s="38"/>
      <c r="F26" s="38"/>
      <c r="G26" s="44"/>
      <c r="H26" s="38"/>
      <c r="I26" s="38"/>
      <c r="J26" s="57"/>
      <c r="K26" s="38"/>
      <c r="L26" s="38"/>
      <c r="M26" s="38"/>
    </row>
  </sheetData>
  <autoFilter ref="A2:O23" xr:uid="{A44FDD48-CBA7-4927-8938-16E1DFCC5806}"/>
  <sortState xmlns:xlrd2="http://schemas.microsoft.com/office/spreadsheetml/2017/richdata2" ref="A3:O3">
    <sortCondition ref="A3"/>
  </sortState>
  <conditionalFormatting sqref="O23 O20 O3:O9">
    <cfRule type="cellIs" dxfId="17" priority="180" operator="lessThan">
      <formula>$A$1</formula>
    </cfRule>
  </conditionalFormatting>
  <conditionalFormatting sqref="O5">
    <cfRule type="cellIs" dxfId="16" priority="91" operator="lessThan">
      <formula>$A$1</formula>
    </cfRule>
  </conditionalFormatting>
  <conditionalFormatting sqref="O8">
    <cfRule type="cellIs" dxfId="15" priority="88" operator="lessThan">
      <formula>$A$1</formula>
    </cfRule>
  </conditionalFormatting>
  <conditionalFormatting sqref="O9">
    <cfRule type="cellIs" dxfId="14" priority="87" operator="lessThan">
      <formula>$A$1</formula>
    </cfRule>
  </conditionalFormatting>
  <conditionalFormatting sqref="O10 O13:O15">
    <cfRule type="cellIs" dxfId="13" priority="82" operator="lessThan">
      <formula>$A$1</formula>
    </cfRule>
  </conditionalFormatting>
  <conditionalFormatting sqref="O10 O13:O15">
    <cfRule type="cellIs" dxfId="12" priority="81" operator="lessThan">
      <formula>$A$1</formula>
    </cfRule>
  </conditionalFormatting>
  <conditionalFormatting sqref="O11:O12">
    <cfRule type="cellIs" dxfId="11" priority="64" operator="lessThan">
      <formula>$A$1</formula>
    </cfRule>
  </conditionalFormatting>
  <conditionalFormatting sqref="O11:O12">
    <cfRule type="cellIs" dxfId="10" priority="63" operator="lessThan">
      <formula>$A$1</formula>
    </cfRule>
  </conditionalFormatting>
  <conditionalFormatting sqref="O16">
    <cfRule type="cellIs" dxfId="9" priority="62" operator="lessThan">
      <formula>$A$1</formula>
    </cfRule>
  </conditionalFormatting>
  <conditionalFormatting sqref="O16">
    <cfRule type="cellIs" dxfId="8" priority="61" operator="lessThan">
      <formula>$A$1</formula>
    </cfRule>
  </conditionalFormatting>
  <conditionalFormatting sqref="O17">
    <cfRule type="cellIs" dxfId="7" priority="58" operator="lessThan">
      <formula>$A$1</formula>
    </cfRule>
  </conditionalFormatting>
  <conditionalFormatting sqref="O17">
    <cfRule type="cellIs" dxfId="6" priority="57" operator="lessThan">
      <formula>$A$1</formula>
    </cfRule>
  </conditionalFormatting>
  <conditionalFormatting sqref="O18">
    <cfRule type="cellIs" dxfId="5" priority="56" operator="lessThan">
      <formula>$A$1</formula>
    </cfRule>
  </conditionalFormatting>
  <conditionalFormatting sqref="O18">
    <cfRule type="cellIs" dxfId="4" priority="55" operator="lessThan">
      <formula>$A$1</formula>
    </cfRule>
  </conditionalFormatting>
  <conditionalFormatting sqref="O19">
    <cfRule type="cellIs" dxfId="3" priority="52" operator="lessThan">
      <formula>$A$1</formula>
    </cfRule>
  </conditionalFormatting>
  <conditionalFormatting sqref="O19">
    <cfRule type="cellIs" dxfId="2" priority="51" operator="lessThan">
      <formula>$A$1</formula>
    </cfRule>
  </conditionalFormatting>
  <conditionalFormatting sqref="O21:O22">
    <cfRule type="cellIs" dxfId="1" priority="10" operator="lessThan">
      <formula>$A$1</formula>
    </cfRule>
  </conditionalFormatting>
  <conditionalFormatting sqref="O21:O22">
    <cfRule type="cellIs" dxfId="0" priority="9" operator="lessThan">
      <formula>$A$1</formula>
    </cfRule>
  </conditionalFormatting>
  <hyperlinks>
    <hyperlink ref="I5" r:id="rId1" xr:uid="{5F14949F-EA7A-4D4E-AD53-2FD77701ECDE}"/>
    <hyperlink ref="I6" r:id="rId2" xr:uid="{74E5E34F-D229-4E17-BDB6-5AF035F1D478}"/>
    <hyperlink ref="I17" r:id="rId3" xr:uid="{84F02544-E1F1-4373-990B-E4FE911433FE}"/>
    <hyperlink ref="I19" r:id="rId4" xr:uid="{FD687497-00DB-4C24-AE57-B1C3F5CC2A8D}"/>
    <hyperlink ref="I20" r:id="rId5" xr:uid="{18104FA5-0DD7-4596-9C13-EE2D9F16982F}"/>
    <hyperlink ref="I8" r:id="rId6" xr:uid="{5C5F02D0-2810-4974-BA90-EF49BC19037B}"/>
    <hyperlink ref="I3" r:id="rId7" xr:uid="{2FEBE67B-0D4C-4F61-82AD-FD252AC39ED1}"/>
    <hyperlink ref="I4" r:id="rId8" xr:uid="{8F422B54-A3EC-4526-AD45-1F70CAB7C395}"/>
    <hyperlink ref="I7" r:id="rId9" xr:uid="{27FCED96-5404-4218-8B58-3EC261DE16FE}"/>
    <hyperlink ref="I14" r:id="rId10" xr:uid="{C9466D1D-E101-46D5-807C-5BD758F411F6}"/>
    <hyperlink ref="I16" r:id="rId11" xr:uid="{EC423C47-D445-4BF0-8C6D-7F3808CCBCDA}"/>
    <hyperlink ref="I15" r:id="rId12" xr:uid="{EF0DAD5E-9103-4A78-B0A5-8EAF17E27112}"/>
    <hyperlink ref="I18" r:id="rId13" xr:uid="{FCAF5EBC-9101-4F18-83D4-CA1B88516BB3}"/>
    <hyperlink ref="I9" r:id="rId14" xr:uid="{6A6B2B85-3E79-4466-8DA5-8F87AF539594}"/>
    <hyperlink ref="I10" r:id="rId15" xr:uid="{647C8E11-ECE5-4C8B-B7C4-CC2C8D9CC4BF}"/>
    <hyperlink ref="I11" r:id="rId16" xr:uid="{3845088D-B722-4650-BB63-DF9FCA615661}"/>
    <hyperlink ref="I12" r:id="rId17" xr:uid="{D5ECC512-C166-491C-BA73-8EC9D6BFDA0B}"/>
    <hyperlink ref="I13" r:id="rId18" xr:uid="{F769103D-8E04-4893-9232-2B7D7BB95CBA}"/>
    <hyperlink ref="I22" r:id="rId19" xr:uid="{EC425F35-375B-42FE-A4BF-862443B21956}"/>
    <hyperlink ref="I23" r:id="rId20" xr:uid="{5747A1A8-055C-43DF-814C-368B851FD022}"/>
    <hyperlink ref="I21" r:id="rId21" xr:uid="{7148A0CA-F69B-4371-BC4F-14BC2BDE3F8B}"/>
  </hyperlinks>
  <pageMargins left="0.70866141732283472" right="0.70866141732283472" top="0.74803149606299213" bottom="0.74803149606299213" header="0.31496062992125984" footer="0.31496062992125984"/>
  <pageSetup paperSize="9" scale="50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3"/>
  <sheetViews>
    <sheetView workbookViewId="0">
      <selection activeCell="B3" sqref="B3"/>
    </sheetView>
  </sheetViews>
  <sheetFormatPr baseColWidth="10" defaultRowHeight="15" x14ac:dyDescent="0.2"/>
  <cols>
    <col min="1" max="1" width="21.5" customWidth="1"/>
    <col min="2" max="2" width="42.5" customWidth="1"/>
    <col min="3" max="3" width="12.5" customWidth="1"/>
    <col min="4" max="4" width="96.5" customWidth="1"/>
    <col min="5" max="5" width="97.5" customWidth="1"/>
    <col min="6" max="6" width="21.6640625" customWidth="1"/>
    <col min="7" max="7" width="17.83203125" customWidth="1"/>
    <col min="8" max="8" width="17.5" customWidth="1"/>
    <col min="9" max="9" width="66.1640625" customWidth="1"/>
    <col min="10" max="10" width="11.5" customWidth="1"/>
  </cols>
  <sheetData>
    <row r="1" spans="1:10" x14ac:dyDescent="0.2">
      <c r="A1" s="1" t="s">
        <v>0</v>
      </c>
      <c r="B1" s="1" t="s">
        <v>2</v>
      </c>
      <c r="C1" s="1" t="s">
        <v>114</v>
      </c>
      <c r="D1" s="14" t="s">
        <v>1</v>
      </c>
      <c r="E1" s="14" t="s">
        <v>128</v>
      </c>
      <c r="F1" s="17" t="s">
        <v>118</v>
      </c>
      <c r="G1" s="17" t="s">
        <v>123</v>
      </c>
      <c r="H1" s="17" t="s">
        <v>124</v>
      </c>
      <c r="I1" s="17" t="s">
        <v>125</v>
      </c>
      <c r="J1" s="17" t="s">
        <v>126</v>
      </c>
    </row>
    <row r="2" spans="1:10" x14ac:dyDescent="0.2">
      <c r="A2" t="s">
        <v>139</v>
      </c>
      <c r="B2" t="s">
        <v>9</v>
      </c>
      <c r="C2" t="s">
        <v>115</v>
      </c>
      <c r="D2" s="15" t="s">
        <v>12</v>
      </c>
      <c r="E2" s="15"/>
      <c r="F2" s="18" t="s">
        <v>119</v>
      </c>
      <c r="G2" s="18" t="s">
        <v>122</v>
      </c>
      <c r="H2" s="18" t="s">
        <v>122</v>
      </c>
      <c r="I2" s="15" t="s">
        <v>129</v>
      </c>
      <c r="J2" s="18" t="s">
        <v>127</v>
      </c>
    </row>
    <row r="3" spans="1:10" x14ac:dyDescent="0.2">
      <c r="A3" t="s">
        <v>140</v>
      </c>
      <c r="B3" t="s">
        <v>10</v>
      </c>
      <c r="C3" t="s">
        <v>116</v>
      </c>
      <c r="D3" s="15" t="s">
        <v>13</v>
      </c>
      <c r="E3" s="15"/>
      <c r="F3" s="18" t="s">
        <v>120</v>
      </c>
      <c r="G3" s="18" t="s">
        <v>121</v>
      </c>
      <c r="H3" s="18" t="s">
        <v>121</v>
      </c>
      <c r="I3" s="15" t="s">
        <v>130</v>
      </c>
      <c r="J3" s="18"/>
    </row>
    <row r="4" spans="1:10" x14ac:dyDescent="0.2">
      <c r="A4" t="s">
        <v>141</v>
      </c>
      <c r="B4" t="s">
        <v>11</v>
      </c>
      <c r="D4" s="15" t="s">
        <v>14</v>
      </c>
      <c r="E4" s="15"/>
      <c r="I4" s="15" t="s">
        <v>131</v>
      </c>
    </row>
    <row r="5" spans="1:10" x14ac:dyDescent="0.2">
      <c r="A5" t="s">
        <v>142</v>
      </c>
      <c r="B5" t="s">
        <v>117</v>
      </c>
      <c r="D5" s="15" t="s">
        <v>15</v>
      </c>
      <c r="E5" s="15"/>
      <c r="I5" s="15" t="s">
        <v>132</v>
      </c>
    </row>
    <row r="6" spans="1:10" x14ac:dyDescent="0.2">
      <c r="A6" t="s">
        <v>3</v>
      </c>
      <c r="D6" s="15" t="s">
        <v>16</v>
      </c>
      <c r="E6" s="15"/>
      <c r="I6" s="15" t="s">
        <v>133</v>
      </c>
    </row>
    <row r="7" spans="1:10" x14ac:dyDescent="0.2">
      <c r="A7" t="s">
        <v>143</v>
      </c>
      <c r="D7" s="15" t="s">
        <v>17</v>
      </c>
      <c r="E7" s="15"/>
      <c r="I7" s="15" t="s">
        <v>134</v>
      </c>
    </row>
    <row r="8" spans="1:10" x14ac:dyDescent="0.2">
      <c r="A8" t="s">
        <v>4</v>
      </c>
      <c r="D8" s="15" t="s">
        <v>18</v>
      </c>
      <c r="E8" s="15"/>
      <c r="I8" s="15" t="s">
        <v>135</v>
      </c>
    </row>
    <row r="9" spans="1:10" x14ac:dyDescent="0.2">
      <c r="A9" t="s">
        <v>144</v>
      </c>
      <c r="D9" s="15" t="s">
        <v>19</v>
      </c>
      <c r="E9" s="15"/>
      <c r="I9" s="15" t="s">
        <v>136</v>
      </c>
    </row>
    <row r="10" spans="1:10" x14ac:dyDescent="0.2">
      <c r="A10" t="s">
        <v>145</v>
      </c>
      <c r="D10" s="15" t="s">
        <v>20</v>
      </c>
      <c r="E10" s="15"/>
      <c r="I10" s="15" t="s">
        <v>137</v>
      </c>
    </row>
    <row r="11" spans="1:10" x14ac:dyDescent="0.2">
      <c r="A11" t="s">
        <v>146</v>
      </c>
      <c r="D11" s="15" t="s">
        <v>21</v>
      </c>
      <c r="E11" s="15"/>
      <c r="I11" s="15" t="s">
        <v>138</v>
      </c>
    </row>
    <row r="12" spans="1:10" x14ac:dyDescent="0.2">
      <c r="D12" s="15" t="s">
        <v>22</v>
      </c>
      <c r="E12" s="15"/>
      <c r="I12" s="15"/>
    </row>
    <row r="13" spans="1:10" x14ac:dyDescent="0.2">
      <c r="D13" s="15" t="s">
        <v>23</v>
      </c>
      <c r="E13" s="15"/>
      <c r="I13" s="15"/>
    </row>
    <row r="14" spans="1:10" x14ac:dyDescent="0.2">
      <c r="D14" s="15" t="s">
        <v>24</v>
      </c>
      <c r="E14" s="15"/>
      <c r="I14" s="15"/>
    </row>
    <row r="15" spans="1:10" x14ac:dyDescent="0.2">
      <c r="D15" s="15" t="s">
        <v>25</v>
      </c>
      <c r="E15" s="15"/>
    </row>
    <row r="16" spans="1:10" x14ac:dyDescent="0.2">
      <c r="D16" s="15" t="s">
        <v>26</v>
      </c>
      <c r="E16" s="15"/>
    </row>
    <row r="17" spans="4:5" x14ac:dyDescent="0.2">
      <c r="D17" s="15" t="s">
        <v>27</v>
      </c>
      <c r="E17" s="15"/>
    </row>
    <row r="18" spans="4:5" x14ac:dyDescent="0.2">
      <c r="D18" s="15" t="s">
        <v>28</v>
      </c>
      <c r="E18" s="15"/>
    </row>
    <row r="19" spans="4:5" x14ac:dyDescent="0.2">
      <c r="D19" s="15" t="s">
        <v>29</v>
      </c>
      <c r="E19" s="15"/>
    </row>
    <row r="20" spans="4:5" x14ac:dyDescent="0.2">
      <c r="D20" s="15" t="s">
        <v>30</v>
      </c>
      <c r="E20" s="15"/>
    </row>
    <row r="21" spans="4:5" x14ac:dyDescent="0.2">
      <c r="D21" s="15" t="s">
        <v>31</v>
      </c>
      <c r="E21" s="15"/>
    </row>
    <row r="22" spans="4:5" x14ac:dyDescent="0.2">
      <c r="D22" s="15" t="s">
        <v>32</v>
      </c>
      <c r="E22" s="15"/>
    </row>
    <row r="23" spans="4:5" x14ac:dyDescent="0.2">
      <c r="D23" s="15" t="s">
        <v>33</v>
      </c>
      <c r="E23" s="15"/>
    </row>
    <row r="24" spans="4:5" x14ac:dyDescent="0.2">
      <c r="D24" s="15" t="s">
        <v>34</v>
      </c>
      <c r="E24" s="15"/>
    </row>
    <row r="25" spans="4:5" x14ac:dyDescent="0.2">
      <c r="D25" s="15" t="s">
        <v>35</v>
      </c>
      <c r="E25" s="15"/>
    </row>
    <row r="26" spans="4:5" x14ac:dyDescent="0.2">
      <c r="D26" s="15" t="s">
        <v>36</v>
      </c>
      <c r="E26" s="15"/>
    </row>
    <row r="27" spans="4:5" x14ac:dyDescent="0.2">
      <c r="D27" s="15" t="s">
        <v>37</v>
      </c>
      <c r="E27" s="15"/>
    </row>
    <row r="28" spans="4:5" x14ac:dyDescent="0.2">
      <c r="D28" s="15" t="s">
        <v>38</v>
      </c>
      <c r="E28" s="15"/>
    </row>
    <row r="29" spans="4:5" x14ac:dyDescent="0.2">
      <c r="D29" s="15" t="s">
        <v>39</v>
      </c>
      <c r="E29" s="15"/>
    </row>
    <row r="30" spans="4:5" x14ac:dyDescent="0.2">
      <c r="D30" s="15" t="s">
        <v>40</v>
      </c>
      <c r="E30" s="15"/>
    </row>
    <row r="31" spans="4:5" x14ac:dyDescent="0.2">
      <c r="D31" s="15" t="s">
        <v>41</v>
      </c>
      <c r="E31" s="15"/>
    </row>
    <row r="32" spans="4:5" x14ac:dyDescent="0.2">
      <c r="D32" s="15" t="s">
        <v>42</v>
      </c>
      <c r="E32" s="15"/>
    </row>
    <row r="33" spans="4:5" x14ac:dyDescent="0.2">
      <c r="D33" s="15" t="s">
        <v>43</v>
      </c>
      <c r="E33" s="15"/>
    </row>
    <row r="34" spans="4:5" x14ac:dyDescent="0.2">
      <c r="D34" s="15" t="s">
        <v>44</v>
      </c>
      <c r="E34" s="15"/>
    </row>
    <row r="35" spans="4:5" x14ac:dyDescent="0.2">
      <c r="D35" s="15" t="s">
        <v>45</v>
      </c>
      <c r="E35" s="15"/>
    </row>
    <row r="36" spans="4:5" x14ac:dyDescent="0.2">
      <c r="D36" s="15" t="s">
        <v>46</v>
      </c>
      <c r="E36" s="15"/>
    </row>
    <row r="37" spans="4:5" x14ac:dyDescent="0.2">
      <c r="D37" s="15" t="s">
        <v>47</v>
      </c>
      <c r="E37" s="15"/>
    </row>
    <row r="38" spans="4:5" x14ac:dyDescent="0.2">
      <c r="D38" s="15" t="s">
        <v>48</v>
      </c>
      <c r="E38" s="15"/>
    </row>
    <row r="39" spans="4:5" x14ac:dyDescent="0.2">
      <c r="D39" s="15" t="s">
        <v>49</v>
      </c>
      <c r="E39" s="15"/>
    </row>
    <row r="40" spans="4:5" x14ac:dyDescent="0.2">
      <c r="D40" s="15" t="s">
        <v>50</v>
      </c>
      <c r="E40" s="15"/>
    </row>
    <row r="41" spans="4:5" x14ac:dyDescent="0.2">
      <c r="D41" s="15" t="s">
        <v>51</v>
      </c>
      <c r="E41" s="15"/>
    </row>
    <row r="42" spans="4:5" x14ac:dyDescent="0.2">
      <c r="D42" s="15" t="s">
        <v>52</v>
      </c>
      <c r="E42" s="15"/>
    </row>
    <row r="43" spans="4:5" x14ac:dyDescent="0.2">
      <c r="D43" s="15" t="s">
        <v>53</v>
      </c>
      <c r="E43" s="15"/>
    </row>
    <row r="44" spans="4:5" x14ac:dyDescent="0.2">
      <c r="D44" s="15" t="s">
        <v>54</v>
      </c>
      <c r="E44" s="15"/>
    </row>
    <row r="45" spans="4:5" x14ac:dyDescent="0.2">
      <c r="D45" s="15" t="s">
        <v>55</v>
      </c>
      <c r="E45" s="15"/>
    </row>
    <row r="46" spans="4:5" x14ac:dyDescent="0.2">
      <c r="D46" s="15" t="s">
        <v>56</v>
      </c>
      <c r="E46" s="15"/>
    </row>
    <row r="47" spans="4:5" x14ac:dyDescent="0.2">
      <c r="D47" s="15" t="s">
        <v>57</v>
      </c>
      <c r="E47" s="15"/>
    </row>
    <row r="48" spans="4:5" x14ac:dyDescent="0.2">
      <c r="D48" s="15" t="s">
        <v>58</v>
      </c>
      <c r="E48" s="15"/>
    </row>
    <row r="49" spans="4:5" x14ac:dyDescent="0.2">
      <c r="D49" s="15" t="s">
        <v>59</v>
      </c>
      <c r="E49" s="15"/>
    </row>
    <row r="50" spans="4:5" x14ac:dyDescent="0.2">
      <c r="D50" s="15" t="s">
        <v>60</v>
      </c>
      <c r="E50" s="15"/>
    </row>
    <row r="51" spans="4:5" x14ac:dyDescent="0.2">
      <c r="D51" s="15" t="s">
        <v>61</v>
      </c>
      <c r="E51" s="15"/>
    </row>
    <row r="52" spans="4:5" x14ac:dyDescent="0.2">
      <c r="D52" s="15" t="s">
        <v>62</v>
      </c>
      <c r="E52" s="15"/>
    </row>
    <row r="53" spans="4:5" x14ac:dyDescent="0.2">
      <c r="D53" s="15" t="s">
        <v>63</v>
      </c>
      <c r="E53" s="15"/>
    </row>
    <row r="54" spans="4:5" x14ac:dyDescent="0.2">
      <c r="D54" s="15" t="s">
        <v>64</v>
      </c>
      <c r="E54" s="15"/>
    </row>
    <row r="55" spans="4:5" x14ac:dyDescent="0.2">
      <c r="D55" s="15" t="s">
        <v>65</v>
      </c>
      <c r="E55" s="15"/>
    </row>
    <row r="56" spans="4:5" x14ac:dyDescent="0.2">
      <c r="D56" s="15" t="s">
        <v>66</v>
      </c>
      <c r="E56" s="15"/>
    </row>
    <row r="57" spans="4:5" x14ac:dyDescent="0.2">
      <c r="D57" s="15" t="s">
        <v>67</v>
      </c>
      <c r="E57" s="15"/>
    </row>
    <row r="58" spans="4:5" x14ac:dyDescent="0.2">
      <c r="D58" s="15" t="s">
        <v>68</v>
      </c>
      <c r="E58" s="15"/>
    </row>
    <row r="59" spans="4:5" x14ac:dyDescent="0.2">
      <c r="D59" s="15" t="s">
        <v>69</v>
      </c>
      <c r="E59" s="15"/>
    </row>
    <row r="60" spans="4:5" x14ac:dyDescent="0.2">
      <c r="D60" s="15" t="s">
        <v>70</v>
      </c>
      <c r="E60" s="15"/>
    </row>
    <row r="61" spans="4:5" x14ac:dyDescent="0.2">
      <c r="D61" s="15" t="s">
        <v>71</v>
      </c>
      <c r="E61" s="15"/>
    </row>
    <row r="62" spans="4:5" x14ac:dyDescent="0.2">
      <c r="D62" s="15" t="s">
        <v>72</v>
      </c>
      <c r="E62" s="15"/>
    </row>
    <row r="63" spans="4:5" x14ac:dyDescent="0.2">
      <c r="D63" s="15" t="s">
        <v>73</v>
      </c>
      <c r="E63" s="15"/>
    </row>
    <row r="64" spans="4:5" x14ac:dyDescent="0.2">
      <c r="D64" s="15" t="s">
        <v>74</v>
      </c>
      <c r="E64" s="15"/>
    </row>
    <row r="65" spans="4:5" x14ac:dyDescent="0.2">
      <c r="D65" s="15" t="s">
        <v>75</v>
      </c>
      <c r="E65" s="15"/>
    </row>
    <row r="66" spans="4:5" x14ac:dyDescent="0.2">
      <c r="D66" s="15" t="s">
        <v>76</v>
      </c>
      <c r="E66" s="15"/>
    </row>
    <row r="67" spans="4:5" x14ac:dyDescent="0.2">
      <c r="D67" s="15" t="s">
        <v>77</v>
      </c>
      <c r="E67" s="15"/>
    </row>
    <row r="68" spans="4:5" x14ac:dyDescent="0.2">
      <c r="D68" s="15" t="s">
        <v>78</v>
      </c>
      <c r="E68" s="15"/>
    </row>
    <row r="69" spans="4:5" x14ac:dyDescent="0.2">
      <c r="D69" s="15" t="s">
        <v>79</v>
      </c>
      <c r="E69" s="15"/>
    </row>
    <row r="70" spans="4:5" x14ac:dyDescent="0.2">
      <c r="D70" s="15" t="s">
        <v>80</v>
      </c>
      <c r="E70" s="15"/>
    </row>
    <row r="71" spans="4:5" x14ac:dyDescent="0.2">
      <c r="D71" s="15" t="s">
        <v>81</v>
      </c>
      <c r="E71" s="15"/>
    </row>
    <row r="72" spans="4:5" x14ac:dyDescent="0.2">
      <c r="D72" s="15" t="s">
        <v>82</v>
      </c>
      <c r="E72" s="15"/>
    </row>
    <row r="73" spans="4:5" x14ac:dyDescent="0.2">
      <c r="D73" s="15" t="s">
        <v>83</v>
      </c>
      <c r="E73" s="15"/>
    </row>
    <row r="74" spans="4:5" x14ac:dyDescent="0.2">
      <c r="D74" s="15" t="s">
        <v>84</v>
      </c>
      <c r="E74" s="15"/>
    </row>
    <row r="75" spans="4:5" x14ac:dyDescent="0.2">
      <c r="D75" s="15" t="s">
        <v>85</v>
      </c>
      <c r="E75" s="15"/>
    </row>
    <row r="76" spans="4:5" x14ac:dyDescent="0.2">
      <c r="D76" s="15" t="s">
        <v>86</v>
      </c>
      <c r="E76" s="15"/>
    </row>
    <row r="77" spans="4:5" x14ac:dyDescent="0.2">
      <c r="D77" s="15" t="s">
        <v>87</v>
      </c>
      <c r="E77" s="15"/>
    </row>
    <row r="78" spans="4:5" x14ac:dyDescent="0.2">
      <c r="D78" s="15" t="s">
        <v>88</v>
      </c>
      <c r="E78" s="15"/>
    </row>
    <row r="79" spans="4:5" x14ac:dyDescent="0.2">
      <c r="D79" s="15" t="s">
        <v>89</v>
      </c>
      <c r="E79" s="15"/>
    </row>
    <row r="80" spans="4:5" x14ac:dyDescent="0.2">
      <c r="D80" s="15" t="s">
        <v>90</v>
      </c>
      <c r="E80" s="15"/>
    </row>
    <row r="81" spans="4:5" x14ac:dyDescent="0.2">
      <c r="D81" s="15" t="s">
        <v>91</v>
      </c>
      <c r="E81" s="15"/>
    </row>
    <row r="82" spans="4:5" x14ac:dyDescent="0.2">
      <c r="D82" s="15" t="s">
        <v>92</v>
      </c>
      <c r="E82" s="15"/>
    </row>
    <row r="83" spans="4:5" x14ac:dyDescent="0.2">
      <c r="D83" s="15" t="s">
        <v>93</v>
      </c>
      <c r="E83" s="15"/>
    </row>
    <row r="84" spans="4:5" x14ac:dyDescent="0.2">
      <c r="D84" s="15" t="s">
        <v>94</v>
      </c>
      <c r="E84" s="15"/>
    </row>
    <row r="85" spans="4:5" x14ac:dyDescent="0.2">
      <c r="D85" s="15" t="s">
        <v>95</v>
      </c>
      <c r="E85" s="15"/>
    </row>
    <row r="86" spans="4:5" x14ac:dyDescent="0.2">
      <c r="D86" s="15" t="s">
        <v>96</v>
      </c>
      <c r="E86" s="15"/>
    </row>
    <row r="87" spans="4:5" x14ac:dyDescent="0.2">
      <c r="D87" s="15" t="s">
        <v>97</v>
      </c>
      <c r="E87" s="15"/>
    </row>
    <row r="88" spans="4:5" x14ac:dyDescent="0.2">
      <c r="D88" s="15" t="s">
        <v>98</v>
      </c>
      <c r="E88" s="15"/>
    </row>
    <row r="89" spans="4:5" x14ac:dyDescent="0.2">
      <c r="D89" s="15" t="s">
        <v>99</v>
      </c>
      <c r="E89" s="15"/>
    </row>
    <row r="90" spans="4:5" x14ac:dyDescent="0.2">
      <c r="D90" s="15" t="s">
        <v>100</v>
      </c>
      <c r="E90" s="15"/>
    </row>
    <row r="91" spans="4:5" x14ac:dyDescent="0.2">
      <c r="D91" s="15" t="s">
        <v>101</v>
      </c>
      <c r="E91" s="15"/>
    </row>
    <row r="92" spans="4:5" x14ac:dyDescent="0.2">
      <c r="D92" s="15" t="s">
        <v>102</v>
      </c>
      <c r="E92" s="15"/>
    </row>
    <row r="93" spans="4:5" x14ac:dyDescent="0.2">
      <c r="D93" s="15" t="s">
        <v>103</v>
      </c>
      <c r="E93" s="15"/>
    </row>
    <row r="94" spans="4:5" x14ac:dyDescent="0.2">
      <c r="D94" s="15" t="s">
        <v>104</v>
      </c>
      <c r="E94" s="15"/>
    </row>
    <row r="95" spans="4:5" x14ac:dyDescent="0.2">
      <c r="D95" s="15" t="s">
        <v>105</v>
      </c>
      <c r="E95" s="15"/>
    </row>
    <row r="96" spans="4:5" x14ac:dyDescent="0.2">
      <c r="D96" s="15" t="s">
        <v>106</v>
      </c>
      <c r="E96" s="15"/>
    </row>
    <row r="97" spans="4:5" x14ac:dyDescent="0.2">
      <c r="D97" s="15" t="s">
        <v>107</v>
      </c>
      <c r="E97" s="15"/>
    </row>
    <row r="98" spans="4:5" x14ac:dyDescent="0.2">
      <c r="D98" s="15" t="s">
        <v>108</v>
      </c>
      <c r="E98" s="15"/>
    </row>
    <row r="99" spans="4:5" x14ac:dyDescent="0.2">
      <c r="D99" s="15" t="s">
        <v>109</v>
      </c>
      <c r="E99" s="15"/>
    </row>
    <row r="100" spans="4:5" x14ac:dyDescent="0.2">
      <c r="D100" s="15" t="s">
        <v>110</v>
      </c>
      <c r="E100" s="15"/>
    </row>
    <row r="101" spans="4:5" x14ac:dyDescent="0.2">
      <c r="D101" s="15" t="s">
        <v>111</v>
      </c>
      <c r="E101" s="15"/>
    </row>
    <row r="102" spans="4:5" x14ac:dyDescent="0.2">
      <c r="D102" s="15" t="s">
        <v>112</v>
      </c>
      <c r="E102" s="15"/>
    </row>
    <row r="103" spans="4:5" x14ac:dyDescent="0.2">
      <c r="D103" s="15" t="s">
        <v>113</v>
      </c>
      <c r="E103" s="1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"/>
  <sheetViews>
    <sheetView workbookViewId="0">
      <selection activeCell="T2" sqref="T2"/>
    </sheetView>
  </sheetViews>
  <sheetFormatPr baseColWidth="10" defaultRowHeight="15" x14ac:dyDescent="0.2"/>
  <cols>
    <col min="2" max="2" width="12.6640625" bestFit="1" customWidth="1"/>
  </cols>
  <sheetData>
    <row r="1" spans="1:3" ht="16" thickBot="1" x14ac:dyDescent="0.25">
      <c r="A1" s="60" t="s">
        <v>5</v>
      </c>
      <c r="B1" s="61"/>
      <c r="C1" s="62"/>
    </row>
    <row r="2" spans="1:3" x14ac:dyDescent="0.2">
      <c r="A2" s="2" t="s">
        <v>6</v>
      </c>
      <c r="B2" s="3" t="s">
        <v>7</v>
      </c>
      <c r="C2" s="4" t="s">
        <v>8</v>
      </c>
    </row>
    <row r="3" spans="1:3" x14ac:dyDescent="0.2">
      <c r="A3" s="8">
        <v>2010</v>
      </c>
      <c r="B3" s="9">
        <v>514987</v>
      </c>
      <c r="C3" s="10">
        <v>3.6400000000000002E-2</v>
      </c>
    </row>
    <row r="4" spans="1:3" x14ac:dyDescent="0.2">
      <c r="A4" s="5">
        <v>2011</v>
      </c>
      <c r="B4" s="6">
        <v>535600</v>
      </c>
      <c r="C4" s="7">
        <v>0.04</v>
      </c>
    </row>
    <row r="5" spans="1:3" x14ac:dyDescent="0.2">
      <c r="A5" s="5">
        <v>2012</v>
      </c>
      <c r="B5" s="6">
        <v>566700</v>
      </c>
      <c r="C5" s="7">
        <v>5.8000000000000003E-2</v>
      </c>
    </row>
    <row r="6" spans="1:3" x14ac:dyDescent="0.2">
      <c r="A6" s="5">
        <v>2013</v>
      </c>
      <c r="B6" s="6">
        <v>589500</v>
      </c>
      <c r="C6" s="7">
        <v>4.02E-2</v>
      </c>
    </row>
    <row r="7" spans="1:3" x14ac:dyDescent="0.2">
      <c r="A7" s="5">
        <v>2014</v>
      </c>
      <c r="B7" s="6">
        <v>616000</v>
      </c>
      <c r="C7" s="7">
        <v>4.4999999999999998E-2</v>
      </c>
    </row>
    <row r="8" spans="1:3" x14ac:dyDescent="0.2">
      <c r="A8" s="5">
        <v>2015</v>
      </c>
      <c r="B8" s="6">
        <v>644350</v>
      </c>
      <c r="C8" s="7">
        <v>4.5999999999999999E-2</v>
      </c>
    </row>
    <row r="9" spans="1:3" x14ac:dyDescent="0.2">
      <c r="A9" s="5">
        <v>2016</v>
      </c>
      <c r="B9" s="6">
        <v>689455</v>
      </c>
      <c r="C9" s="7">
        <v>7.0000000000000007E-2</v>
      </c>
    </row>
    <row r="10" spans="1:3" x14ac:dyDescent="0.2">
      <c r="A10" s="5">
        <v>2017</v>
      </c>
      <c r="B10" s="6">
        <v>737717</v>
      </c>
      <c r="C10" s="7">
        <v>7.0000000000000007E-2</v>
      </c>
    </row>
    <row r="11" spans="1:3" ht="16" thickBot="1" x14ac:dyDescent="0.25">
      <c r="A11" s="11">
        <v>2018</v>
      </c>
      <c r="B11" s="12">
        <v>781242</v>
      </c>
      <c r="C11" s="13">
        <v>5.8999999999999997E-2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195"/>
  <sheetViews>
    <sheetView topLeftCell="A109" workbookViewId="0">
      <selection activeCell="N29" sqref="N29"/>
    </sheetView>
  </sheetViews>
  <sheetFormatPr baseColWidth="10" defaultRowHeight="15" x14ac:dyDescent="0.2"/>
  <sheetData>
    <row r="2" spans="1:1" x14ac:dyDescent="0.2">
      <c r="A2" s="16">
        <v>43101</v>
      </c>
    </row>
    <row r="3" spans="1:1" x14ac:dyDescent="0.2">
      <c r="A3" s="16">
        <v>43106</v>
      </c>
    </row>
    <row r="4" spans="1:1" x14ac:dyDescent="0.2">
      <c r="A4" s="16">
        <v>43107</v>
      </c>
    </row>
    <row r="5" spans="1:1" x14ac:dyDescent="0.2">
      <c r="A5" s="16">
        <v>43108</v>
      </c>
    </row>
    <row r="6" spans="1:1" x14ac:dyDescent="0.2">
      <c r="A6" s="16">
        <v>43113</v>
      </c>
    </row>
    <row r="7" spans="1:1" x14ac:dyDescent="0.2">
      <c r="A7" s="16">
        <v>43114</v>
      </c>
    </row>
    <row r="8" spans="1:1" x14ac:dyDescent="0.2">
      <c r="A8" s="16">
        <v>43120</v>
      </c>
    </row>
    <row r="9" spans="1:1" x14ac:dyDescent="0.2">
      <c r="A9" s="16">
        <v>43121</v>
      </c>
    </row>
    <row r="10" spans="1:1" x14ac:dyDescent="0.2">
      <c r="A10" s="16">
        <v>43127</v>
      </c>
    </row>
    <row r="11" spans="1:1" x14ac:dyDescent="0.2">
      <c r="A11" s="16">
        <v>43128</v>
      </c>
    </row>
    <row r="12" spans="1:1" x14ac:dyDescent="0.2">
      <c r="A12" s="16">
        <v>43134</v>
      </c>
    </row>
    <row r="13" spans="1:1" x14ac:dyDescent="0.2">
      <c r="A13" s="16">
        <v>43135</v>
      </c>
    </row>
    <row r="14" spans="1:1" x14ac:dyDescent="0.2">
      <c r="A14" s="16">
        <v>43141</v>
      </c>
    </row>
    <row r="15" spans="1:1" x14ac:dyDescent="0.2">
      <c r="A15" s="16">
        <v>43142</v>
      </c>
    </row>
    <row r="16" spans="1:1" x14ac:dyDescent="0.2">
      <c r="A16" s="16">
        <v>43148</v>
      </c>
    </row>
    <row r="17" spans="1:1" x14ac:dyDescent="0.2">
      <c r="A17" s="16">
        <v>43149</v>
      </c>
    </row>
    <row r="18" spans="1:1" x14ac:dyDescent="0.2">
      <c r="A18" s="16">
        <v>43155</v>
      </c>
    </row>
    <row r="19" spans="1:1" x14ac:dyDescent="0.2">
      <c r="A19" s="16">
        <v>43156</v>
      </c>
    </row>
    <row r="20" spans="1:1" x14ac:dyDescent="0.2">
      <c r="A20" s="16">
        <v>43162</v>
      </c>
    </row>
    <row r="21" spans="1:1" x14ac:dyDescent="0.2">
      <c r="A21" s="16">
        <v>43163</v>
      </c>
    </row>
    <row r="22" spans="1:1" x14ac:dyDescent="0.2">
      <c r="A22" s="16">
        <v>43169</v>
      </c>
    </row>
    <row r="23" spans="1:1" x14ac:dyDescent="0.2">
      <c r="A23" s="16">
        <v>43170</v>
      </c>
    </row>
    <row r="24" spans="1:1" x14ac:dyDescent="0.2">
      <c r="A24" s="16">
        <v>43176</v>
      </c>
    </row>
    <row r="25" spans="1:1" x14ac:dyDescent="0.2">
      <c r="A25" s="16">
        <v>43177</v>
      </c>
    </row>
    <row r="26" spans="1:1" x14ac:dyDescent="0.2">
      <c r="A26" s="16">
        <v>43178</v>
      </c>
    </row>
    <row r="27" spans="1:1" x14ac:dyDescent="0.2">
      <c r="A27" s="16">
        <v>43183</v>
      </c>
    </row>
    <row r="28" spans="1:1" x14ac:dyDescent="0.2">
      <c r="A28" s="16">
        <v>43184</v>
      </c>
    </row>
    <row r="29" spans="1:1" x14ac:dyDescent="0.2">
      <c r="A29" s="16">
        <v>43185</v>
      </c>
    </row>
    <row r="30" spans="1:1" x14ac:dyDescent="0.2">
      <c r="A30" s="16">
        <v>43186</v>
      </c>
    </row>
    <row r="31" spans="1:1" x14ac:dyDescent="0.2">
      <c r="A31" s="16">
        <v>43187</v>
      </c>
    </row>
    <row r="32" spans="1:1" x14ac:dyDescent="0.2">
      <c r="A32" s="16">
        <v>43188</v>
      </c>
    </row>
    <row r="33" spans="1:1" x14ac:dyDescent="0.2">
      <c r="A33" s="16">
        <v>43189</v>
      </c>
    </row>
    <row r="34" spans="1:1" x14ac:dyDescent="0.2">
      <c r="A34" s="16">
        <v>43190</v>
      </c>
    </row>
    <row r="35" spans="1:1" x14ac:dyDescent="0.2">
      <c r="A35" s="16">
        <v>43191</v>
      </c>
    </row>
    <row r="36" spans="1:1" x14ac:dyDescent="0.2">
      <c r="A36" s="16">
        <v>43197</v>
      </c>
    </row>
    <row r="37" spans="1:1" x14ac:dyDescent="0.2">
      <c r="A37" s="16">
        <v>43198</v>
      </c>
    </row>
    <row r="38" spans="1:1" x14ac:dyDescent="0.2">
      <c r="A38" s="16">
        <v>43204</v>
      </c>
    </row>
    <row r="39" spans="1:1" x14ac:dyDescent="0.2">
      <c r="A39" s="16">
        <v>43205</v>
      </c>
    </row>
    <row r="40" spans="1:1" x14ac:dyDescent="0.2">
      <c r="A40" s="16">
        <v>43211</v>
      </c>
    </row>
    <row r="41" spans="1:1" x14ac:dyDescent="0.2">
      <c r="A41" s="16">
        <v>43212</v>
      </c>
    </row>
    <row r="42" spans="1:1" x14ac:dyDescent="0.2">
      <c r="A42" s="16">
        <v>43218</v>
      </c>
    </row>
    <row r="43" spans="1:1" x14ac:dyDescent="0.2">
      <c r="A43" s="16">
        <v>43219</v>
      </c>
    </row>
    <row r="44" spans="1:1" x14ac:dyDescent="0.2">
      <c r="A44" s="16">
        <v>43221</v>
      </c>
    </row>
    <row r="45" spans="1:1" x14ac:dyDescent="0.2">
      <c r="A45" s="16">
        <v>43225</v>
      </c>
    </row>
    <row r="46" spans="1:1" x14ac:dyDescent="0.2">
      <c r="A46" s="16">
        <v>43226</v>
      </c>
    </row>
    <row r="47" spans="1:1" x14ac:dyDescent="0.2">
      <c r="A47" s="16">
        <v>43232</v>
      </c>
    </row>
    <row r="48" spans="1:1" x14ac:dyDescent="0.2">
      <c r="A48" s="16">
        <v>43233</v>
      </c>
    </row>
    <row r="49" spans="1:1" x14ac:dyDescent="0.2">
      <c r="A49" s="16">
        <v>43234</v>
      </c>
    </row>
    <row r="50" spans="1:1" x14ac:dyDescent="0.2">
      <c r="A50" s="16">
        <v>43239</v>
      </c>
    </row>
    <row r="51" spans="1:1" x14ac:dyDescent="0.2">
      <c r="A51" s="16">
        <v>43240</v>
      </c>
    </row>
    <row r="52" spans="1:1" x14ac:dyDescent="0.2">
      <c r="A52" s="16">
        <v>43246</v>
      </c>
    </row>
    <row r="53" spans="1:1" x14ac:dyDescent="0.2">
      <c r="A53" s="16">
        <v>43247</v>
      </c>
    </row>
    <row r="54" spans="1:1" x14ac:dyDescent="0.2">
      <c r="A54" s="16">
        <v>43253</v>
      </c>
    </row>
    <row r="55" spans="1:1" x14ac:dyDescent="0.2">
      <c r="A55" s="16">
        <v>43254</v>
      </c>
    </row>
    <row r="56" spans="1:1" x14ac:dyDescent="0.2">
      <c r="A56" s="16">
        <v>43255</v>
      </c>
    </row>
    <row r="57" spans="1:1" x14ac:dyDescent="0.2">
      <c r="A57" s="16">
        <v>43260</v>
      </c>
    </row>
    <row r="58" spans="1:1" x14ac:dyDescent="0.2">
      <c r="A58" s="16">
        <v>43261</v>
      </c>
    </row>
    <row r="59" spans="1:1" x14ac:dyDescent="0.2">
      <c r="A59" s="16">
        <v>43262</v>
      </c>
    </row>
    <row r="60" spans="1:1" x14ac:dyDescent="0.2">
      <c r="A60" s="16">
        <v>43267</v>
      </c>
    </row>
    <row r="61" spans="1:1" x14ac:dyDescent="0.2">
      <c r="A61" s="16">
        <v>43268</v>
      </c>
    </row>
    <row r="62" spans="1:1" x14ac:dyDescent="0.2">
      <c r="A62" s="16">
        <v>43274</v>
      </c>
    </row>
    <row r="63" spans="1:1" x14ac:dyDescent="0.2">
      <c r="A63" s="16">
        <v>43275</v>
      </c>
    </row>
    <row r="64" spans="1:1" x14ac:dyDescent="0.2">
      <c r="A64" s="16">
        <v>43281</v>
      </c>
    </row>
    <row r="65" spans="1:1" x14ac:dyDescent="0.2">
      <c r="A65" s="16">
        <v>43282</v>
      </c>
    </row>
    <row r="66" spans="1:1" x14ac:dyDescent="0.2">
      <c r="A66" s="16">
        <v>43283</v>
      </c>
    </row>
    <row r="67" spans="1:1" x14ac:dyDescent="0.2">
      <c r="A67" s="16">
        <v>43288</v>
      </c>
    </row>
    <row r="68" spans="1:1" x14ac:dyDescent="0.2">
      <c r="A68" s="16">
        <v>43289</v>
      </c>
    </row>
    <row r="69" spans="1:1" x14ac:dyDescent="0.2">
      <c r="A69" s="16">
        <v>43295</v>
      </c>
    </row>
    <row r="70" spans="1:1" x14ac:dyDescent="0.2">
      <c r="A70" s="16">
        <v>43296</v>
      </c>
    </row>
    <row r="71" spans="1:1" x14ac:dyDescent="0.2">
      <c r="A71" s="16">
        <v>43301</v>
      </c>
    </row>
    <row r="72" spans="1:1" x14ac:dyDescent="0.2">
      <c r="A72" s="16">
        <v>43302</v>
      </c>
    </row>
    <row r="73" spans="1:1" x14ac:dyDescent="0.2">
      <c r="A73" s="16">
        <v>43303</v>
      </c>
    </row>
    <row r="74" spans="1:1" x14ac:dyDescent="0.2">
      <c r="A74" s="16">
        <v>43309</v>
      </c>
    </row>
    <row r="75" spans="1:1" x14ac:dyDescent="0.2">
      <c r="A75" s="16">
        <v>43310</v>
      </c>
    </row>
    <row r="76" spans="1:1" x14ac:dyDescent="0.2">
      <c r="A76" s="16">
        <v>43316</v>
      </c>
    </row>
    <row r="77" spans="1:1" x14ac:dyDescent="0.2">
      <c r="A77" s="16">
        <v>43317</v>
      </c>
    </row>
    <row r="78" spans="1:1" x14ac:dyDescent="0.2">
      <c r="A78" s="16">
        <v>43319</v>
      </c>
    </row>
    <row r="79" spans="1:1" x14ac:dyDescent="0.2">
      <c r="A79" s="16">
        <v>43323</v>
      </c>
    </row>
    <row r="80" spans="1:1" x14ac:dyDescent="0.2">
      <c r="A80" s="16">
        <v>43324</v>
      </c>
    </row>
    <row r="81" spans="1:1" x14ac:dyDescent="0.2">
      <c r="A81" s="16">
        <v>43330</v>
      </c>
    </row>
    <row r="82" spans="1:1" x14ac:dyDescent="0.2">
      <c r="A82" s="16">
        <v>43331</v>
      </c>
    </row>
    <row r="83" spans="1:1" x14ac:dyDescent="0.2">
      <c r="A83" s="16">
        <v>43332</v>
      </c>
    </row>
    <row r="84" spans="1:1" x14ac:dyDescent="0.2">
      <c r="A84" s="16">
        <v>43337</v>
      </c>
    </row>
    <row r="85" spans="1:1" x14ac:dyDescent="0.2">
      <c r="A85" s="16">
        <v>43338</v>
      </c>
    </row>
    <row r="86" spans="1:1" x14ac:dyDescent="0.2">
      <c r="A86" s="16">
        <v>43344</v>
      </c>
    </row>
    <row r="87" spans="1:1" x14ac:dyDescent="0.2">
      <c r="A87" s="16">
        <v>43345</v>
      </c>
    </row>
    <row r="88" spans="1:1" x14ac:dyDescent="0.2">
      <c r="A88" s="16">
        <v>43351</v>
      </c>
    </row>
    <row r="89" spans="1:1" x14ac:dyDescent="0.2">
      <c r="A89" s="16">
        <v>43352</v>
      </c>
    </row>
    <row r="90" spans="1:1" x14ac:dyDescent="0.2">
      <c r="A90" s="16">
        <v>43358</v>
      </c>
    </row>
    <row r="91" spans="1:1" x14ac:dyDescent="0.2">
      <c r="A91" s="16">
        <v>43359</v>
      </c>
    </row>
    <row r="92" spans="1:1" x14ac:dyDescent="0.2">
      <c r="A92" s="16">
        <v>43365</v>
      </c>
    </row>
    <row r="93" spans="1:1" x14ac:dyDescent="0.2">
      <c r="A93" s="16">
        <v>43366</v>
      </c>
    </row>
    <row r="94" spans="1:1" x14ac:dyDescent="0.2">
      <c r="A94" s="16">
        <v>43372</v>
      </c>
    </row>
    <row r="95" spans="1:1" x14ac:dyDescent="0.2">
      <c r="A95" s="16">
        <v>43373</v>
      </c>
    </row>
    <row r="96" spans="1:1" x14ac:dyDescent="0.2">
      <c r="A96" s="16">
        <v>43379</v>
      </c>
    </row>
    <row r="97" spans="1:1" x14ac:dyDescent="0.2">
      <c r="A97" s="16">
        <v>43380</v>
      </c>
    </row>
    <row r="98" spans="1:1" x14ac:dyDescent="0.2">
      <c r="A98" s="16">
        <v>43386</v>
      </c>
    </row>
    <row r="99" spans="1:1" x14ac:dyDescent="0.2">
      <c r="A99" s="16">
        <v>43387</v>
      </c>
    </row>
    <row r="100" spans="1:1" x14ac:dyDescent="0.2">
      <c r="A100" s="16">
        <v>43388</v>
      </c>
    </row>
    <row r="101" spans="1:1" x14ac:dyDescent="0.2">
      <c r="A101" s="16">
        <v>43393</v>
      </c>
    </row>
    <row r="102" spans="1:1" x14ac:dyDescent="0.2">
      <c r="A102" s="16">
        <v>43394</v>
      </c>
    </row>
    <row r="103" spans="1:1" x14ac:dyDescent="0.2">
      <c r="A103" s="16">
        <v>43400</v>
      </c>
    </row>
    <row r="104" spans="1:1" x14ac:dyDescent="0.2">
      <c r="A104" s="16">
        <v>43401</v>
      </c>
    </row>
    <row r="105" spans="1:1" x14ac:dyDescent="0.2">
      <c r="A105" s="16">
        <v>43407</v>
      </c>
    </row>
    <row r="106" spans="1:1" x14ac:dyDescent="0.2">
      <c r="A106" s="16">
        <v>43408</v>
      </c>
    </row>
    <row r="107" spans="1:1" x14ac:dyDescent="0.2">
      <c r="A107" s="16">
        <v>43409</v>
      </c>
    </row>
    <row r="108" spans="1:1" x14ac:dyDescent="0.2">
      <c r="A108" s="16">
        <v>43414</v>
      </c>
    </row>
    <row r="109" spans="1:1" x14ac:dyDescent="0.2">
      <c r="A109" s="16">
        <v>43415</v>
      </c>
    </row>
    <row r="110" spans="1:1" x14ac:dyDescent="0.2">
      <c r="A110" s="16">
        <v>43416</v>
      </c>
    </row>
    <row r="111" spans="1:1" x14ac:dyDescent="0.2">
      <c r="A111" s="16">
        <v>43421</v>
      </c>
    </row>
    <row r="112" spans="1:1" x14ac:dyDescent="0.2">
      <c r="A112" s="16">
        <v>43422</v>
      </c>
    </row>
    <row r="113" spans="1:1" x14ac:dyDescent="0.2">
      <c r="A113" s="16">
        <v>43428</v>
      </c>
    </row>
    <row r="114" spans="1:1" x14ac:dyDescent="0.2">
      <c r="A114" s="16">
        <v>43429</v>
      </c>
    </row>
    <row r="115" spans="1:1" x14ac:dyDescent="0.2">
      <c r="A115" s="16">
        <v>43435</v>
      </c>
    </row>
    <row r="116" spans="1:1" x14ac:dyDescent="0.2">
      <c r="A116" s="16">
        <v>43436</v>
      </c>
    </row>
    <row r="117" spans="1:1" x14ac:dyDescent="0.2">
      <c r="A117" s="16">
        <v>43442</v>
      </c>
    </row>
    <row r="118" spans="1:1" x14ac:dyDescent="0.2">
      <c r="A118" s="16">
        <v>43443</v>
      </c>
    </row>
    <row r="119" spans="1:1" x14ac:dyDescent="0.2">
      <c r="A119" s="16">
        <v>43449</v>
      </c>
    </row>
    <row r="120" spans="1:1" x14ac:dyDescent="0.2">
      <c r="A120" s="16">
        <v>43450</v>
      </c>
    </row>
    <row r="121" spans="1:1" x14ac:dyDescent="0.2">
      <c r="A121" s="16">
        <v>43456</v>
      </c>
    </row>
    <row r="122" spans="1:1" x14ac:dyDescent="0.2">
      <c r="A122" s="16">
        <v>43457</v>
      </c>
    </row>
    <row r="123" spans="1:1" x14ac:dyDescent="0.2">
      <c r="A123" s="16">
        <v>43459</v>
      </c>
    </row>
    <row r="124" spans="1:1" x14ac:dyDescent="0.2">
      <c r="A124" s="16">
        <v>43463</v>
      </c>
    </row>
    <row r="125" spans="1:1" x14ac:dyDescent="0.2">
      <c r="A125" s="16">
        <v>43464</v>
      </c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4" spans="1:1" x14ac:dyDescent="0.2">
      <c r="A164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0" spans="1:1" x14ac:dyDescent="0.2">
      <c r="A170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1" spans="1:1" x14ac:dyDescent="0.2">
      <c r="A181" s="16"/>
    </row>
    <row r="182" spans="1:1" x14ac:dyDescent="0.2">
      <c r="A182" s="16"/>
    </row>
    <row r="183" spans="1:1" x14ac:dyDescent="0.2">
      <c r="A183" s="16"/>
    </row>
    <row r="184" spans="1:1" x14ac:dyDescent="0.2">
      <c r="A184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161B6925A9347BA4F68AE2E9C3EC6" ma:contentTypeVersion="10" ma:contentTypeDescription="Crear nuevo documento." ma:contentTypeScope="" ma:versionID="2f043e8b8dc4d3836c5e5aa96c9b63b6">
  <xsd:schema xmlns:xsd="http://www.w3.org/2001/XMLSchema" xmlns:xs="http://www.w3.org/2001/XMLSchema" xmlns:p="http://schemas.microsoft.com/office/2006/metadata/properties" xmlns:ns3="053f09d3-f40a-46c3-9341-a23d71cc9f6e" xmlns:ns4="01f496bb-5e55-49ae-82a1-113be450bc37" targetNamespace="http://schemas.microsoft.com/office/2006/metadata/properties" ma:root="true" ma:fieldsID="41bb7918c2e66397b4c9d4163588fffc" ns3:_="" ns4:_="">
    <xsd:import namespace="053f09d3-f40a-46c3-9341-a23d71cc9f6e"/>
    <xsd:import namespace="01f496bb-5e55-49ae-82a1-113be450bc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3f09d3-f40a-46c3-9341-a23d71cc9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96bb-5e55-49ae-82a1-113be450b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C7E48-64AD-4528-93AA-2061F0C07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FB1FC-8E94-40BB-8B64-60EA527F5994}">
  <ds:schemaRefs>
    <ds:schemaRef ds:uri="http://schemas.microsoft.com/office/infopath/2007/PartnerControls"/>
    <ds:schemaRef ds:uri="01f496bb-5e55-49ae-82a1-113be450bc37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53f09d3-f40a-46c3-9341-a23d71cc9f6e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CBEECC-34ED-4151-A940-D82C3614B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3f09d3-f40a-46c3-9341-a23d71cc9f6e"/>
    <ds:schemaRef ds:uri="01f496bb-5e55-49ae-82a1-113be450b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TODOS</vt:lpstr>
      <vt:lpstr>Listas</vt:lpstr>
      <vt:lpstr>SMMLV</vt:lpstr>
      <vt:lpstr>FESTIVOS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ANDREA VILLADA POSADA</dc:creator>
  <cp:lastModifiedBy>Marcela Patarroyo</cp:lastModifiedBy>
  <cp:lastPrinted>2020-09-09T20:50:19Z</cp:lastPrinted>
  <dcterms:created xsi:type="dcterms:W3CDTF">2018-01-17T19:23:54Z</dcterms:created>
  <dcterms:modified xsi:type="dcterms:W3CDTF">2020-09-09T21:31:53Z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0x010100D8C161B6925A9347BA4F68AE2E9C3EC6</vt:lpwstr>
  </property>
</Properties>
</file>